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 and Settings\Paul\Desktop\DT DL\"/>
    </mc:Choice>
  </mc:AlternateContent>
  <workbookProtection workbookPassword="DCD6" lockStructure="1"/>
  <bookViews>
    <workbookView xWindow="0" yWindow="0" windowWidth="28800" windowHeight="12435"/>
  </bookViews>
  <sheets>
    <sheet name="Supporting Information 1" sheetId="5" r:id="rId1"/>
    <sheet name="Table 1. Fresh e-liquids" sheetId="1" r:id="rId2"/>
    <sheet name="Table 2. Aged e-liquids" sheetId="3" r:id="rId3"/>
  </sheets>
  <definedNames>
    <definedName name="_Hlk60505244" localSheetId="0">'Supporting Information 1'!$A$35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9" i="3" l="1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C70" i="3"/>
  <c r="D70" i="3"/>
  <c r="E70" i="3"/>
  <c r="F70" i="3"/>
  <c r="G70" i="3"/>
  <c r="H70" i="3"/>
  <c r="I70" i="3"/>
  <c r="J70" i="3"/>
  <c r="K70" i="3"/>
  <c r="L70" i="3"/>
  <c r="N70" i="3"/>
  <c r="O70" i="3"/>
  <c r="P70" i="3"/>
  <c r="Q70" i="3"/>
  <c r="R70" i="3"/>
  <c r="S70" i="3"/>
  <c r="T70" i="3"/>
  <c r="U70" i="3"/>
  <c r="V70" i="3"/>
  <c r="W70" i="3"/>
  <c r="Q69" i="1" l="1"/>
  <c r="R69" i="1"/>
  <c r="S69" i="1"/>
  <c r="T69" i="1"/>
  <c r="U69" i="1"/>
  <c r="V69" i="1"/>
  <c r="W69" i="1"/>
  <c r="X69" i="1"/>
  <c r="Y69" i="1"/>
  <c r="Z69" i="1"/>
  <c r="Q70" i="1"/>
  <c r="R70" i="1"/>
  <c r="S70" i="1"/>
  <c r="T70" i="1"/>
  <c r="U70" i="1"/>
  <c r="V70" i="1"/>
  <c r="W70" i="1"/>
  <c r="X70" i="1"/>
  <c r="Y70" i="1"/>
  <c r="Z70" i="1"/>
  <c r="M70" i="1" l="1"/>
  <c r="N70" i="1"/>
  <c r="O70" i="1"/>
  <c r="P70" i="1"/>
  <c r="D70" i="1"/>
  <c r="E70" i="1"/>
  <c r="F70" i="1"/>
  <c r="G70" i="1"/>
  <c r="H70" i="1"/>
  <c r="I70" i="1"/>
  <c r="J70" i="1"/>
  <c r="K70" i="1"/>
  <c r="L70" i="1"/>
  <c r="M69" i="1" l="1"/>
  <c r="N69" i="1"/>
  <c r="O69" i="1"/>
  <c r="P69" i="1"/>
  <c r="C69" i="1"/>
  <c r="D69" i="1"/>
  <c r="E69" i="1"/>
  <c r="F69" i="1"/>
  <c r="G69" i="1"/>
  <c r="H69" i="1"/>
  <c r="I69" i="1"/>
  <c r="J69" i="1"/>
  <c r="K69" i="1"/>
  <c r="L69" i="1"/>
</calcChain>
</file>

<file path=xl/sharedStrings.xml><?xml version="1.0" encoding="utf-8"?>
<sst xmlns="http://schemas.openxmlformats.org/spreadsheetml/2006/main" count="334" uniqueCount="76">
  <si>
    <t>Furfural</t>
  </si>
  <si>
    <t>Benzaldehyde</t>
  </si>
  <si>
    <t>Menthol</t>
  </si>
  <si>
    <t>Nicotine</t>
  </si>
  <si>
    <t>2-chloro-phenol</t>
  </si>
  <si>
    <t>Phenol</t>
  </si>
  <si>
    <t>Ethyl Maltol</t>
  </si>
  <si>
    <t>Eugenol</t>
  </si>
  <si>
    <t>Thymol</t>
  </si>
  <si>
    <t xml:space="preserve">4-(4-Methoxyphenyl)-2-butanone </t>
  </si>
  <si>
    <t>Nicotyrine</t>
  </si>
  <si>
    <t>Supplier</t>
  </si>
  <si>
    <t>A (Qld)</t>
  </si>
  <si>
    <t>B (Vic)</t>
  </si>
  <si>
    <t>C (NSW)</t>
  </si>
  <si>
    <t>D (NSW)</t>
  </si>
  <si>
    <t>E (NSW)</t>
  </si>
  <si>
    <t>F (Qld)</t>
  </si>
  <si>
    <t>G (Vic)</t>
  </si>
  <si>
    <t>H (Vic)</t>
  </si>
  <si>
    <t>I (Vic)</t>
  </si>
  <si>
    <t>J (Qld)</t>
  </si>
  <si>
    <t>K (NSW)</t>
  </si>
  <si>
    <t>L (WA)</t>
  </si>
  <si>
    <t>M (WA)</t>
  </si>
  <si>
    <t>N (WA)</t>
  </si>
  <si>
    <t>O (WA)</t>
  </si>
  <si>
    <t>P (WA)</t>
  </si>
  <si>
    <t>Q (WA)</t>
  </si>
  <si>
    <t>Flavour Category</t>
  </si>
  <si>
    <t>Flavouring chemicals</t>
  </si>
  <si>
    <t>Acenaphthylene</t>
  </si>
  <si>
    <t>Fluorene</t>
  </si>
  <si>
    <t>Phenanthrene</t>
  </si>
  <si>
    <t>Anthracene</t>
  </si>
  <si>
    <t>Pyrene</t>
  </si>
  <si>
    <t>Benz[a]anthracene</t>
  </si>
  <si>
    <t>Chrysene</t>
  </si>
  <si>
    <t>Benzo[b]fluoranthene</t>
  </si>
  <si>
    <t>Benzo[k]fluoranthene</t>
  </si>
  <si>
    <t>Benzo[a]pyrene</t>
  </si>
  <si>
    <t>Maximum concentration (mg/L)</t>
  </si>
  <si>
    <t>Median concentration (mg/L)</t>
  </si>
  <si>
    <t>Fruit</t>
  </si>
  <si>
    <t>Fruit / candy</t>
  </si>
  <si>
    <t>Cereal</t>
  </si>
  <si>
    <t>Fruit / ice</t>
  </si>
  <si>
    <t>Cola</t>
  </si>
  <si>
    <t>Ice</t>
  </si>
  <si>
    <t>Dessert</t>
  </si>
  <si>
    <t>Fruit / dessert</t>
  </si>
  <si>
    <t>Berry</t>
  </si>
  <si>
    <t>Tobacco</t>
  </si>
  <si>
    <t>Tobacco / dessert</t>
  </si>
  <si>
    <t>Tobacco / fruit</t>
  </si>
  <si>
    <t>Aniseed</t>
  </si>
  <si>
    <t>Tobacco / coffee</t>
  </si>
  <si>
    <t>Ice / fruit</t>
  </si>
  <si>
    <t>Soft drink</t>
  </si>
  <si>
    <t>Soft drink / ice</t>
  </si>
  <si>
    <t>Coffee / dessert</t>
  </si>
  <si>
    <t>Soft drink / dessert</t>
  </si>
  <si>
    <t>N/A</t>
  </si>
  <si>
    <r>
      <rPr>
        <b/>
        <i/>
        <sz val="11"/>
        <color theme="1"/>
        <rFont val="Calibri"/>
        <family val="2"/>
        <scheme val="minor"/>
      </rPr>
      <t>trans</t>
    </r>
    <r>
      <rPr>
        <b/>
        <sz val="11"/>
        <color theme="1"/>
        <rFont val="Calibri"/>
        <family val="2"/>
        <scheme val="minor"/>
      </rPr>
      <t>-Cinnamaldehyde</t>
    </r>
  </si>
  <si>
    <t>Ethyl vanillin</t>
  </si>
  <si>
    <t>Benzyl alcohol</t>
  </si>
  <si>
    <t>Polycyclic aromatic hydrocarbons</t>
  </si>
  <si>
    <t>Other chemicals</t>
  </si>
  <si>
    <t>Proportion of samples including analyte</t>
  </si>
  <si>
    <t>Table 2. Chemicals identified in e-liquids subjected to rapid ageing process: occurrence and concentration (mg/L), by e-liquid and chemical class</t>
  </si>
  <si>
    <t>Table 1. Chemicals identified in untreated (as purchased) e-liquids: occurrence and concentration (mg/L), by e-liquid and chemical class</t>
  </si>
  <si>
    <r>
      <t xml:space="preserve">Appendix to: Larcombe E, Allard S, Pringle P, et al. Chemical analysis of fresh and aged Australian e-cigarette liquids. </t>
    </r>
    <r>
      <rPr>
        <i/>
        <sz val="10"/>
        <color theme="1"/>
        <rFont val="Arial"/>
        <family val="2"/>
      </rPr>
      <t>Med J Aust</t>
    </r>
    <r>
      <rPr>
        <sz val="10"/>
        <color theme="1"/>
        <rFont val="Arial"/>
        <family val="2"/>
      </rPr>
      <t xml:space="preserve"> 2021; doi: 10.5694/mja2.00000.</t>
    </r>
  </si>
  <si>
    <t>It is posted as supplied by the authors.</t>
  </si>
  <si>
    <t>This appendix was part of the submitted manuscript and has been peer reviewed.</t>
  </si>
  <si>
    <t>Supplementary materials</t>
  </si>
  <si>
    <t>Supporting Information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</si>
</sst>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"/>
    <numFmt numFmtId="166" formatCode="0.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/>
    <xf numFmtId="0" fontId="0" fillId="0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166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166" fontId="0" fillId="0" borderId="0" xfId="0" applyNumberFormat="1" applyBorder="1"/>
    <xf numFmtId="0" fontId="1" fillId="0" borderId="0" xfId="0" applyFont="1" applyBorder="1" applyAlignment="1">
      <alignment horizontal="center"/>
    </xf>
    <xf numFmtId="9" fontId="0" fillId="0" borderId="0" xfId="0" applyNumberFormat="1"/>
    <xf numFmtId="9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1" fontId="0" fillId="2" borderId="10" xfId="0" applyNumberFormat="1" applyFill="1" applyBorder="1" applyAlignment="1">
      <alignment horizontal="center"/>
    </xf>
    <xf numFmtId="11" fontId="0" fillId="2" borderId="0" xfId="0" applyNumberFormat="1" applyFill="1" applyBorder="1" applyAlignment="1">
      <alignment horizontal="center"/>
    </xf>
    <xf numFmtId="11" fontId="0" fillId="2" borderId="9" xfId="0" applyNumberFormat="1" applyFill="1" applyBorder="1" applyAlignment="1">
      <alignment horizontal="center"/>
    </xf>
    <xf numFmtId="11" fontId="0" fillId="2" borderId="0" xfId="0" applyNumberFormat="1" applyFill="1" applyBorder="1" applyAlignment="1">
      <alignment horizontal="center" vertical="center"/>
    </xf>
    <xf numFmtId="11" fontId="0" fillId="2" borderId="9" xfId="0" applyNumberFormat="1" applyFill="1" applyBorder="1" applyAlignment="1">
      <alignment horizontal="center" vertical="center"/>
    </xf>
    <xf numFmtId="11" fontId="0" fillId="2" borderId="10" xfId="0" applyNumberFormat="1" applyFill="1" applyBorder="1" applyAlignment="1">
      <alignment horizontal="center" vertical="center"/>
    </xf>
    <xf numFmtId="11" fontId="0" fillId="2" borderId="2" xfId="0" applyNumberFormat="1" applyFill="1" applyBorder="1" applyAlignment="1">
      <alignment horizontal="center" vertical="center"/>
    </xf>
    <xf numFmtId="11" fontId="0" fillId="0" borderId="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11" fontId="0" fillId="0" borderId="0" xfId="0" applyNumberForma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11" fontId="4" fillId="2" borderId="0" xfId="0" applyNumberFormat="1" applyFont="1" applyFill="1" applyBorder="1" applyAlignment="1">
      <alignment horizontal="center"/>
    </xf>
    <xf numFmtId="11" fontId="4" fillId="2" borderId="10" xfId="0" applyNumberFormat="1" applyFont="1" applyFill="1" applyBorder="1" applyAlignment="1">
      <alignment horizontal="center"/>
    </xf>
    <xf numFmtId="11" fontId="4" fillId="0" borderId="0" xfId="0" applyNumberFormat="1" applyFont="1" applyBorder="1" applyAlignment="1">
      <alignment horizontal="center"/>
    </xf>
    <xf numFmtId="11" fontId="4" fillId="0" borderId="10" xfId="0" applyNumberFormat="1" applyFont="1" applyBorder="1" applyAlignment="1">
      <alignment horizontal="center"/>
    </xf>
    <xf numFmtId="11" fontId="4" fillId="2" borderId="14" xfId="0" applyNumberFormat="1" applyFont="1" applyFill="1" applyBorder="1" applyAlignment="1">
      <alignment horizontal="center"/>
    </xf>
    <xf numFmtId="11" fontId="4" fillId="2" borderId="11" xfId="0" applyNumberFormat="1" applyFont="1" applyFill="1" applyBorder="1" applyAlignment="1">
      <alignment horizontal="center"/>
    </xf>
    <xf numFmtId="11" fontId="0" fillId="2" borderId="14" xfId="0" applyNumberFormat="1" applyFill="1" applyBorder="1" applyAlignment="1">
      <alignment horizontal="center" vertical="center"/>
    </xf>
    <xf numFmtId="11" fontId="0" fillId="2" borderId="11" xfId="0" applyNumberFormat="1" applyFill="1" applyBorder="1" applyAlignment="1">
      <alignment horizontal="center" vertical="center"/>
    </xf>
    <xf numFmtId="11" fontId="0" fillId="2" borderId="3" xfId="0" applyNumberFormat="1" applyFill="1" applyBorder="1" applyAlignment="1">
      <alignment horizontal="center" vertical="center"/>
    </xf>
    <xf numFmtId="2" fontId="0" fillId="0" borderId="0" xfId="0" applyNumberFormat="1" applyBorder="1"/>
    <xf numFmtId="11" fontId="0" fillId="2" borderId="1" xfId="0" applyNumberFormat="1" applyFill="1" applyBorder="1" applyAlignment="1">
      <alignment horizontal="center"/>
    </xf>
    <xf numFmtId="11" fontId="0" fillId="2" borderId="2" xfId="0" applyNumberFormat="1" applyFill="1" applyBorder="1" applyAlignment="1">
      <alignment horizontal="center"/>
    </xf>
    <xf numFmtId="11" fontId="0" fillId="2" borderId="12" xfId="0" applyNumberFormat="1" applyFill="1" applyBorder="1" applyAlignment="1">
      <alignment horizontal="center"/>
    </xf>
    <xf numFmtId="11" fontId="0" fillId="2" borderId="4" xfId="0" applyNumberFormat="1" applyFill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4" fillId="2" borderId="2" xfId="0" applyNumberFormat="1" applyFont="1" applyFill="1" applyBorder="1" applyAlignment="1">
      <alignment horizontal="center"/>
    </xf>
    <xf numFmtId="11" fontId="4" fillId="0" borderId="2" xfId="0" applyNumberFormat="1" applyFont="1" applyBorder="1" applyAlignment="1">
      <alignment horizontal="center"/>
    </xf>
    <xf numFmtId="11" fontId="4" fillId="0" borderId="2" xfId="0" applyNumberFormat="1" applyFont="1" applyFill="1" applyBorder="1" applyAlignment="1">
      <alignment horizontal="center"/>
    </xf>
    <xf numFmtId="11" fontId="4" fillId="0" borderId="10" xfId="0" applyNumberFormat="1" applyFont="1" applyFill="1" applyBorder="1" applyAlignment="1">
      <alignment horizontal="center"/>
    </xf>
    <xf numFmtId="11" fontId="0" fillId="0" borderId="10" xfId="0" applyNumberFormat="1" applyFill="1" applyBorder="1" applyAlignment="1">
      <alignment horizontal="center"/>
    </xf>
    <xf numFmtId="11" fontId="0" fillId="0" borderId="4" xfId="0" applyNumberFormat="1" applyFill="1" applyBorder="1" applyAlignment="1">
      <alignment horizontal="center"/>
    </xf>
    <xf numFmtId="11" fontId="0" fillId="0" borderId="2" xfId="0" applyNumberFormat="1" applyFill="1" applyBorder="1" applyAlignment="1">
      <alignment horizontal="center"/>
    </xf>
    <xf numFmtId="11" fontId="4" fillId="2" borderId="3" xfId="0" applyNumberFormat="1" applyFont="1" applyFill="1" applyBorder="1" applyAlignment="1">
      <alignment horizontal="center"/>
    </xf>
    <xf numFmtId="11" fontId="0" fillId="2" borderId="11" xfId="0" applyNumberFormat="1" applyFill="1" applyBorder="1" applyAlignment="1">
      <alignment horizontal="center"/>
    </xf>
    <xf numFmtId="11" fontId="0" fillId="2" borderId="5" xfId="0" applyNumberFormat="1" applyFill="1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2" fontId="0" fillId="0" borderId="0" xfId="0" applyNumberFormat="1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0600" cy="1266190"/>
    <xdr:pic>
      <xdr:nvPicPr>
        <xdr:cNvPr id="2" name="Picture 1" descr="MJA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0600" cy="12661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20"/>
  <sheetViews>
    <sheetView tabSelected="1" workbookViewId="0">
      <selection activeCell="A10" sqref="A10"/>
    </sheetView>
  </sheetViews>
  <sheetFormatPr defaultRowHeight="15" x14ac:dyDescent="0.25"/>
  <sheetData>
    <row r="10" spans="1:1" ht="19.5" x14ac:dyDescent="0.25">
      <c r="A10" s="78" t="s">
        <v>75</v>
      </c>
    </row>
    <row r="11" spans="1:1" ht="19.5" x14ac:dyDescent="0.25">
      <c r="A11" s="78" t="s">
        <v>74</v>
      </c>
    </row>
    <row r="12" spans="1:1" x14ac:dyDescent="0.25">
      <c r="A12" s="77" t="s">
        <v>73</v>
      </c>
    </row>
    <row r="13" spans="1:1" x14ac:dyDescent="0.25">
      <c r="A13" s="77" t="s">
        <v>72</v>
      </c>
    </row>
    <row r="14" spans="1:1" x14ac:dyDescent="0.25">
      <c r="A14" s="76"/>
    </row>
    <row r="15" spans="1:1" x14ac:dyDescent="0.25">
      <c r="A15" s="75" t="s">
        <v>71</v>
      </c>
    </row>
    <row r="19" spans="1:14" x14ac:dyDescent="0.25">
      <c r="A19" s="74" t="s">
        <v>70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x14ac:dyDescent="0.25">
      <c r="A20" s="74" t="s">
        <v>69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</sheetData>
  <sheetProtection password="DCD6" sheet="1" objects="1" scenarios="1"/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zoomScale="85" zoomScaleNormal="85" workbookViewId="0">
      <pane ySplit="2" topLeftCell="A30" activePane="bottomLeft" state="frozen"/>
      <selection pane="bottomLeft" activeCell="C70" sqref="C70"/>
    </sheetView>
  </sheetViews>
  <sheetFormatPr defaultColWidth="8.85546875" defaultRowHeight="15" x14ac:dyDescent="0.25"/>
  <cols>
    <col min="1" max="1" width="13.85546875" customWidth="1"/>
    <col min="2" max="2" width="23.85546875" customWidth="1"/>
    <col min="3" max="3" width="13.85546875" customWidth="1"/>
    <col min="4" max="4" width="12.42578125" customWidth="1"/>
    <col min="5" max="5" width="13" customWidth="1"/>
    <col min="6" max="6" width="14.140625" customWidth="1"/>
    <col min="7" max="7" width="22.5703125" bestFit="1" customWidth="1"/>
    <col min="8" max="8" width="12.5703125" bestFit="1" customWidth="1"/>
    <col min="9" max="9" width="13.42578125" customWidth="1"/>
    <col min="10" max="10" width="31.85546875" customWidth="1"/>
    <col min="11" max="11" width="15.140625" customWidth="1"/>
    <col min="12" max="12" width="14.140625" customWidth="1"/>
    <col min="13" max="13" width="12.5703125" customWidth="1"/>
    <col min="14" max="14" width="12.85546875" customWidth="1"/>
    <col min="15" max="15" width="16.85546875" customWidth="1"/>
    <col min="16" max="16" width="13.85546875" customWidth="1"/>
    <col min="17" max="17" width="17.7109375" customWidth="1"/>
    <col min="18" max="18" width="12.140625" customWidth="1"/>
    <col min="19" max="19" width="16" customWidth="1"/>
    <col min="20" max="20" width="15.28515625" customWidth="1"/>
    <col min="21" max="21" width="13" customWidth="1"/>
    <col min="22" max="22" width="20" customWidth="1"/>
    <col min="23" max="23" width="13.85546875" customWidth="1"/>
    <col min="24" max="25" width="21" customWidth="1"/>
    <col min="26" max="26" width="17" customWidth="1"/>
  </cols>
  <sheetData>
    <row r="1" spans="1:26" ht="15.75" thickBot="1" x14ac:dyDescent="0.3">
      <c r="C1" s="79" t="s">
        <v>30</v>
      </c>
      <c r="D1" s="80"/>
      <c r="E1" s="80"/>
      <c r="F1" s="80"/>
      <c r="G1" s="80"/>
      <c r="H1" s="80"/>
      <c r="I1" s="80"/>
      <c r="J1" s="80"/>
      <c r="K1" s="81"/>
      <c r="L1" s="79" t="s">
        <v>67</v>
      </c>
      <c r="M1" s="80"/>
      <c r="N1" s="80"/>
      <c r="O1" s="80"/>
      <c r="P1" s="81"/>
      <c r="Q1" s="79" t="s">
        <v>66</v>
      </c>
      <c r="R1" s="80"/>
      <c r="S1" s="80"/>
      <c r="T1" s="80"/>
      <c r="U1" s="80"/>
      <c r="V1" s="80"/>
      <c r="W1" s="80"/>
      <c r="X1" s="80"/>
      <c r="Y1" s="80"/>
      <c r="Z1" s="81"/>
    </row>
    <row r="2" spans="1:26" s="1" customFormat="1" ht="15.75" thickBot="1" x14ac:dyDescent="0.3">
      <c r="A2" s="12" t="s">
        <v>11</v>
      </c>
      <c r="B2" s="14" t="s">
        <v>29</v>
      </c>
      <c r="C2" s="13" t="s">
        <v>1</v>
      </c>
      <c r="D2" s="14" t="s">
        <v>2</v>
      </c>
      <c r="E2" s="13" t="s">
        <v>0</v>
      </c>
      <c r="F2" s="14" t="s">
        <v>6</v>
      </c>
      <c r="G2" s="14" t="s">
        <v>63</v>
      </c>
      <c r="H2" s="14" t="s">
        <v>7</v>
      </c>
      <c r="I2" s="14" t="s">
        <v>8</v>
      </c>
      <c r="J2" s="14" t="s">
        <v>9</v>
      </c>
      <c r="K2" s="13" t="s">
        <v>64</v>
      </c>
      <c r="L2" s="14" t="s">
        <v>65</v>
      </c>
      <c r="M2" s="14" t="s">
        <v>3</v>
      </c>
      <c r="N2" s="14" t="s">
        <v>10</v>
      </c>
      <c r="O2" s="14" t="s">
        <v>4</v>
      </c>
      <c r="P2" s="13" t="s">
        <v>5</v>
      </c>
      <c r="Q2" s="14" t="s">
        <v>31</v>
      </c>
      <c r="R2" s="14" t="s">
        <v>32</v>
      </c>
      <c r="S2" s="14" t="s">
        <v>33</v>
      </c>
      <c r="T2" s="13" t="s">
        <v>34</v>
      </c>
      <c r="U2" s="12" t="s">
        <v>35</v>
      </c>
      <c r="V2" s="14" t="s">
        <v>36</v>
      </c>
      <c r="W2" s="14" t="s">
        <v>37</v>
      </c>
      <c r="X2" s="14" t="s">
        <v>38</v>
      </c>
      <c r="Y2" s="14" t="s">
        <v>39</v>
      </c>
      <c r="Z2" s="13" t="s">
        <v>40</v>
      </c>
    </row>
    <row r="3" spans="1:26" x14ac:dyDescent="0.25">
      <c r="A3" s="6" t="s">
        <v>12</v>
      </c>
      <c r="B3" s="18" t="s">
        <v>53</v>
      </c>
      <c r="C3" s="56">
        <v>3.8004487032915057</v>
      </c>
      <c r="D3" s="34">
        <v>4.1170900637022764E-3</v>
      </c>
      <c r="E3" s="36">
        <v>1.2280037867272331E-2</v>
      </c>
      <c r="F3" s="36">
        <v>0.25454123599422651</v>
      </c>
      <c r="G3" s="36">
        <v>3.9128775374156953E-2</v>
      </c>
      <c r="H3" s="34">
        <v>1.6550195393020092E-2</v>
      </c>
      <c r="I3" s="34">
        <v>4.0168198741226499E-4</v>
      </c>
      <c r="J3" s="34">
        <v>2.1787506841764474E-3</v>
      </c>
      <c r="K3" s="57">
        <v>5.5196782092732294E-2</v>
      </c>
      <c r="L3" s="34">
        <v>4.0916211445822892</v>
      </c>
      <c r="M3" s="34">
        <v>0.24984028849846171</v>
      </c>
      <c r="N3" s="34">
        <v>6.1456399654732962E-5</v>
      </c>
      <c r="O3" s="34">
        <v>2.4652469271697359E-3</v>
      </c>
      <c r="P3" s="57">
        <v>7.4414864550159054E-2</v>
      </c>
      <c r="Q3" s="34">
        <v>4.2884125730092487E-3</v>
      </c>
      <c r="R3" s="34"/>
      <c r="S3" s="34">
        <v>2.6376106290585113E-3</v>
      </c>
      <c r="T3" s="58">
        <v>1.0499663651386347E-3</v>
      </c>
      <c r="U3" s="36">
        <v>9.2590695577873989E-4</v>
      </c>
      <c r="V3" s="57">
        <v>4.8095544179544855E-2</v>
      </c>
      <c r="W3" s="34">
        <v>3.4859993087527274E-3</v>
      </c>
      <c r="X3" s="34">
        <v>4.4990956928054725E-3</v>
      </c>
      <c r="Y3" s="34">
        <v>5.8032265947072165E-3</v>
      </c>
      <c r="Z3" s="57">
        <v>5.2828046759955307E-3</v>
      </c>
    </row>
    <row r="4" spans="1:26" x14ac:dyDescent="0.25">
      <c r="A4" s="6" t="s">
        <v>12</v>
      </c>
      <c r="B4" s="18" t="s">
        <v>58</v>
      </c>
      <c r="C4" s="57">
        <v>0.55856045171570956</v>
      </c>
      <c r="D4" s="34">
        <v>1.5483774640811545E-2</v>
      </c>
      <c r="E4" s="34">
        <v>8.8338331422103489E-4</v>
      </c>
      <c r="F4" s="34">
        <v>67.451589094977876</v>
      </c>
      <c r="G4" s="34">
        <v>7.3306192888734226E-3</v>
      </c>
      <c r="H4" s="34">
        <v>14.139229709805374</v>
      </c>
      <c r="I4" s="34">
        <v>1.5322076279005069E-4</v>
      </c>
      <c r="J4" s="34">
        <v>1.722339276686561E-2</v>
      </c>
      <c r="K4" s="57">
        <v>1.0525140861665771E-2</v>
      </c>
      <c r="L4" s="34"/>
      <c r="M4" s="34"/>
      <c r="N4" s="34">
        <v>2.8031621317150382E-6</v>
      </c>
      <c r="O4" s="34">
        <v>50.772103258459758</v>
      </c>
      <c r="P4" s="57"/>
      <c r="Q4" s="34"/>
      <c r="R4" s="34"/>
      <c r="S4" s="34">
        <v>4.3350127516871928E-4</v>
      </c>
      <c r="T4" s="59">
        <v>4.3333724569063608E-4</v>
      </c>
      <c r="U4" s="34">
        <v>9.9557510585193668E-5</v>
      </c>
      <c r="V4" s="57">
        <v>1.2435055980996921E-2</v>
      </c>
      <c r="W4" s="34">
        <v>9.5080719268250116E-4</v>
      </c>
      <c r="X4" s="34">
        <v>1.5526516833347787E-3</v>
      </c>
      <c r="Y4" s="34">
        <v>1.5910963850136641E-3</v>
      </c>
      <c r="Z4" s="57">
        <v>1.2905239296247502E-3</v>
      </c>
    </row>
    <row r="5" spans="1:26" x14ac:dyDescent="0.25">
      <c r="A5" s="6" t="s">
        <v>12</v>
      </c>
      <c r="B5" s="18" t="s">
        <v>54</v>
      </c>
      <c r="C5" s="57">
        <v>15.608112892828128</v>
      </c>
      <c r="D5" s="34">
        <v>0.24391063609936145</v>
      </c>
      <c r="E5" s="34">
        <v>3.5626130236172289E-3</v>
      </c>
      <c r="F5" s="34">
        <v>1.5061072356475886</v>
      </c>
      <c r="G5" s="34">
        <v>0.40054186185014579</v>
      </c>
      <c r="H5" s="34">
        <v>1.8854519457984015E-2</v>
      </c>
      <c r="I5" s="34">
        <v>2.5952665137526955E-3</v>
      </c>
      <c r="J5" s="34"/>
      <c r="K5" s="57">
        <v>1.8351698977908351E-2</v>
      </c>
      <c r="L5" s="34">
        <v>51.697893696453058</v>
      </c>
      <c r="M5" s="34"/>
      <c r="N5" s="34"/>
      <c r="O5" s="34">
        <v>0.18778575563396335</v>
      </c>
      <c r="P5" s="57">
        <v>0.17207861471925376</v>
      </c>
      <c r="Q5" s="34"/>
      <c r="R5" s="34">
        <v>9.5333446123050053E-4</v>
      </c>
      <c r="S5" s="34"/>
      <c r="T5" s="59"/>
      <c r="U5" s="34"/>
      <c r="V5" s="57">
        <v>1.8266008796819614E-2</v>
      </c>
      <c r="W5" s="34">
        <v>1.3539537105207462E-3</v>
      </c>
      <c r="X5" s="34">
        <v>1.2154268409966318E-3</v>
      </c>
      <c r="Y5" s="34">
        <v>1.4883345701969233E-3</v>
      </c>
      <c r="Z5" s="57">
        <v>9.816704475311118E-4</v>
      </c>
    </row>
    <row r="6" spans="1:26" x14ac:dyDescent="0.25">
      <c r="A6" s="6" t="s">
        <v>12</v>
      </c>
      <c r="B6" s="18" t="s">
        <v>50</v>
      </c>
      <c r="C6" s="57">
        <v>1.9228039677693944</v>
      </c>
      <c r="D6" s="34"/>
      <c r="E6" s="34">
        <v>3.3660329230171594E-3</v>
      </c>
      <c r="F6" s="34">
        <v>1646.3802165089655</v>
      </c>
      <c r="G6" s="34">
        <v>9.825136615189077E-2</v>
      </c>
      <c r="H6" s="34"/>
      <c r="I6" s="34">
        <v>6.421050987939882E-3</v>
      </c>
      <c r="J6" s="34">
        <v>1.345679194386981E-2</v>
      </c>
      <c r="K6" s="57">
        <v>19.962962950962929</v>
      </c>
      <c r="L6" s="34">
        <v>600.99956655495009</v>
      </c>
      <c r="M6" s="34"/>
      <c r="N6" s="34">
        <v>2.6851967359266564E-5</v>
      </c>
      <c r="O6" s="34">
        <v>0.32008805967700765</v>
      </c>
      <c r="P6" s="57"/>
      <c r="Q6" s="34"/>
      <c r="R6" s="34"/>
      <c r="S6" s="34"/>
      <c r="T6" s="59"/>
      <c r="U6" s="34"/>
      <c r="V6" s="57"/>
      <c r="W6" s="34"/>
      <c r="X6" s="34">
        <v>1.2400386103447144E-3</v>
      </c>
      <c r="Y6" s="34">
        <v>1.082764149296301E-3</v>
      </c>
      <c r="Z6" s="57">
        <v>1.0450980917349679E-3</v>
      </c>
    </row>
    <row r="7" spans="1:26" x14ac:dyDescent="0.25">
      <c r="A7" s="6" t="s">
        <v>12</v>
      </c>
      <c r="B7" s="18" t="s">
        <v>55</v>
      </c>
      <c r="C7" s="57">
        <v>6.6690745459166284E-2</v>
      </c>
      <c r="D7" s="34"/>
      <c r="E7" s="34">
        <v>8.0535143561379034E-3</v>
      </c>
      <c r="F7" s="34">
        <v>124.04777109929898</v>
      </c>
      <c r="G7" s="34">
        <v>0.3999962764959506</v>
      </c>
      <c r="H7" s="34">
        <v>0.32645156285887</v>
      </c>
      <c r="I7" s="34">
        <v>1.975809520931213E-2</v>
      </c>
      <c r="J7" s="34"/>
      <c r="K7" s="57">
        <v>5.1182643164149457</v>
      </c>
      <c r="L7" s="34">
        <v>0.61444884408960665</v>
      </c>
      <c r="M7" s="34"/>
      <c r="N7" s="34"/>
      <c r="O7" s="34"/>
      <c r="P7" s="57"/>
      <c r="Q7" s="34"/>
      <c r="R7" s="34"/>
      <c r="S7" s="34">
        <v>7.7075475870848754E-4</v>
      </c>
      <c r="T7" s="59">
        <v>3.4139938544235098E-4</v>
      </c>
      <c r="U7" s="34">
        <v>1.6212397881647177E-4</v>
      </c>
      <c r="V7" s="57">
        <v>1.0946179846746546E-2</v>
      </c>
      <c r="W7" s="34">
        <v>7.6895838960507632E-4</v>
      </c>
      <c r="X7" s="34"/>
      <c r="Y7" s="34"/>
      <c r="Z7" s="57"/>
    </row>
    <row r="8" spans="1:26" x14ac:dyDescent="0.25">
      <c r="A8" s="5" t="s">
        <v>13</v>
      </c>
      <c r="B8" s="19" t="s">
        <v>44</v>
      </c>
      <c r="C8" s="60">
        <v>10.448211671320296</v>
      </c>
      <c r="D8" s="42">
        <v>6.7907154611713066E-2</v>
      </c>
      <c r="E8" s="42"/>
      <c r="F8" s="42">
        <v>63.51457491849564</v>
      </c>
      <c r="G8" s="42">
        <v>3.275111418028772E-2</v>
      </c>
      <c r="H8" s="42">
        <v>7.7641867503944537</v>
      </c>
      <c r="I8" s="42">
        <v>4.9494163392058222E-3</v>
      </c>
      <c r="J8" s="42">
        <v>0.21737930703386801</v>
      </c>
      <c r="K8" s="60">
        <v>42.320556028973414</v>
      </c>
      <c r="L8" s="42">
        <v>291.49626819485326</v>
      </c>
      <c r="M8" s="42"/>
      <c r="N8" s="42"/>
      <c r="O8" s="42">
        <v>206.02066805780953</v>
      </c>
      <c r="P8" s="60"/>
      <c r="Q8" s="42"/>
      <c r="R8" s="42"/>
      <c r="S8" s="42">
        <v>5.1697429336011616E-4</v>
      </c>
      <c r="T8" s="61">
        <v>7.2543084487222069E-4</v>
      </c>
      <c r="U8" s="42">
        <v>3.2520831178123343E-4</v>
      </c>
      <c r="V8" s="60">
        <v>2.0073818024437761E-2</v>
      </c>
      <c r="W8" s="42">
        <v>2.1207458839103883E-3</v>
      </c>
      <c r="X8" s="42">
        <v>2.1928571463198246E-3</v>
      </c>
      <c r="Y8" s="42">
        <v>3.0471392080141557E-3</v>
      </c>
      <c r="Z8" s="60">
        <v>1.455186123129262E-3</v>
      </c>
    </row>
    <row r="9" spans="1:26" x14ac:dyDescent="0.25">
      <c r="A9" s="5" t="s">
        <v>13</v>
      </c>
      <c r="B9" s="19" t="s">
        <v>45</v>
      </c>
      <c r="C9" s="60">
        <v>1.5768988339719221</v>
      </c>
      <c r="D9" s="42">
        <v>0.19153601781746984</v>
      </c>
      <c r="E9" s="42"/>
      <c r="F9" s="42">
        <v>2583.099674637469</v>
      </c>
      <c r="G9" s="42">
        <v>0.11254463675068622</v>
      </c>
      <c r="H9" s="42">
        <v>8.5542150755335937E-3</v>
      </c>
      <c r="I9" s="42"/>
      <c r="J9" s="42">
        <v>1.391782424989097E-2</v>
      </c>
      <c r="K9" s="60">
        <v>67.364876348118457</v>
      </c>
      <c r="L9" s="42">
        <v>3.2779344568414821</v>
      </c>
      <c r="M9" s="42"/>
      <c r="N9" s="42"/>
      <c r="O9" s="42">
        <v>4.9577336998186281</v>
      </c>
      <c r="P9" s="60"/>
      <c r="Q9" s="42"/>
      <c r="R9" s="42"/>
      <c r="S9" s="42"/>
      <c r="T9" s="61"/>
      <c r="U9" s="42"/>
      <c r="V9" s="60">
        <v>5.6681722432930185E-3</v>
      </c>
      <c r="W9" s="42">
        <v>4.9369779386798001E-4</v>
      </c>
      <c r="X9" s="42">
        <v>6.0820463260509807E-4</v>
      </c>
      <c r="Y9" s="42">
        <v>9.0572787044974771E-4</v>
      </c>
      <c r="Z9" s="60"/>
    </row>
    <row r="10" spans="1:26" x14ac:dyDescent="0.25">
      <c r="A10" s="5" t="s">
        <v>13</v>
      </c>
      <c r="B10" s="19" t="s">
        <v>43</v>
      </c>
      <c r="C10" s="60">
        <v>0.63373888322397398</v>
      </c>
      <c r="D10" s="42"/>
      <c r="E10" s="42">
        <v>2.5208885482367355E-2</v>
      </c>
      <c r="F10" s="42">
        <v>114.35400457405889</v>
      </c>
      <c r="G10" s="42">
        <v>3.1903384480081474E-2</v>
      </c>
      <c r="H10" s="42"/>
      <c r="I10" s="42">
        <v>2.8310640526659984E-2</v>
      </c>
      <c r="J10" s="42">
        <v>0.21971358967976221</v>
      </c>
      <c r="K10" s="60">
        <v>0.71005114722647034</v>
      </c>
      <c r="L10" s="42">
        <v>100.09417472240335</v>
      </c>
      <c r="M10" s="42"/>
      <c r="N10" s="42"/>
      <c r="O10" s="42"/>
      <c r="P10" s="60"/>
      <c r="Q10" s="42"/>
      <c r="R10" s="42"/>
      <c r="S10" s="42"/>
      <c r="T10" s="61"/>
      <c r="U10" s="42"/>
      <c r="V10" s="60">
        <v>3.5209404885496072E-3</v>
      </c>
      <c r="W10" s="42">
        <v>3.0227951718446796E-4</v>
      </c>
      <c r="X10" s="42">
        <v>3.6524496233723982E-4</v>
      </c>
      <c r="Y10" s="42">
        <v>4.8857622833975683E-4</v>
      </c>
      <c r="Z10" s="60"/>
    </row>
    <row r="11" spans="1:26" x14ac:dyDescent="0.25">
      <c r="A11" s="5" t="s">
        <v>13</v>
      </c>
      <c r="B11" s="19" t="s">
        <v>43</v>
      </c>
      <c r="C11" s="60">
        <v>2.0113556769471783</v>
      </c>
      <c r="D11" s="42">
        <v>0.85120349112609606</v>
      </c>
      <c r="E11" s="42">
        <v>0.35022636019004633</v>
      </c>
      <c r="F11" s="42">
        <v>10.343392949178023</v>
      </c>
      <c r="G11" s="42"/>
      <c r="H11" s="42"/>
      <c r="I11" s="42">
        <v>1.8628017228665947E-2</v>
      </c>
      <c r="J11" s="42"/>
      <c r="K11" s="60">
        <v>2.8466392594476018</v>
      </c>
      <c r="L11" s="42">
        <v>104.38427632525449</v>
      </c>
      <c r="M11" s="42"/>
      <c r="N11" s="42"/>
      <c r="O11" s="42">
        <v>0.14077759373730822</v>
      </c>
      <c r="P11" s="60"/>
      <c r="Q11" s="42">
        <v>1.4188252059986429E-2</v>
      </c>
      <c r="R11" s="42"/>
      <c r="S11" s="42"/>
      <c r="T11" s="61"/>
      <c r="U11" s="42"/>
      <c r="V11" s="60">
        <v>4.382716330404015E-3</v>
      </c>
      <c r="W11" s="42">
        <v>3.0353832234084288E-4</v>
      </c>
      <c r="X11" s="42">
        <v>4.7913830355760049E-4</v>
      </c>
      <c r="Y11" s="42">
        <v>6.280396559402426E-4</v>
      </c>
      <c r="Z11" s="60">
        <v>4.2824044065799998E-4</v>
      </c>
    </row>
    <row r="12" spans="1:26" x14ac:dyDescent="0.25">
      <c r="A12" s="5" t="s">
        <v>13</v>
      </c>
      <c r="B12" s="19" t="s">
        <v>46</v>
      </c>
      <c r="C12" s="60">
        <v>4.260237608428772E-2</v>
      </c>
      <c r="D12" s="42">
        <v>54.548505649603619</v>
      </c>
      <c r="E12" s="42"/>
      <c r="F12" s="42">
        <v>498.95102854758176</v>
      </c>
      <c r="G12" s="42"/>
      <c r="H12" s="42"/>
      <c r="I12" s="42">
        <v>4.1798548419842084E-4</v>
      </c>
      <c r="J12" s="42">
        <v>6.7832709986807484E-3</v>
      </c>
      <c r="K12" s="60">
        <v>14.54410950401866</v>
      </c>
      <c r="L12" s="42">
        <v>10.388542202549788</v>
      </c>
      <c r="M12" s="42"/>
      <c r="N12" s="42">
        <v>2.7931310747899212E-4</v>
      </c>
      <c r="O12" s="42">
        <v>45.660427327678157</v>
      </c>
      <c r="P12" s="60"/>
      <c r="Q12" s="42"/>
      <c r="R12" s="42"/>
      <c r="S12" s="42"/>
      <c r="T12" s="61"/>
      <c r="U12" s="42"/>
      <c r="V12" s="60">
        <v>4.0754314125962775E-3</v>
      </c>
      <c r="W12" s="42">
        <v>2.990121529603772E-4</v>
      </c>
      <c r="X12" s="42">
        <v>4.7419345257227168E-4</v>
      </c>
      <c r="Y12" s="42">
        <v>6.2816085365956416E-4</v>
      </c>
      <c r="Z12" s="60"/>
    </row>
    <row r="13" spans="1:26" x14ac:dyDescent="0.25">
      <c r="A13" s="6" t="s">
        <v>14</v>
      </c>
      <c r="B13" s="18" t="s">
        <v>43</v>
      </c>
      <c r="C13" s="57">
        <v>4.435131663814154</v>
      </c>
      <c r="D13" s="34">
        <v>65.78569116031386</v>
      </c>
      <c r="E13" s="34"/>
      <c r="F13" s="34">
        <v>1481.2844826426553</v>
      </c>
      <c r="G13" s="34">
        <v>0.3662463210356523</v>
      </c>
      <c r="H13" s="34">
        <v>81.249284618734677</v>
      </c>
      <c r="I13" s="34">
        <v>1.1262650987726884E-2</v>
      </c>
      <c r="J13" s="34"/>
      <c r="K13" s="57">
        <v>203.8438227307457</v>
      </c>
      <c r="L13" s="34">
        <v>1259.0787787783279</v>
      </c>
      <c r="M13" s="34"/>
      <c r="N13" s="34"/>
      <c r="O13" s="34"/>
      <c r="P13" s="57"/>
      <c r="Q13" s="34"/>
      <c r="R13" s="34"/>
      <c r="S13" s="34"/>
      <c r="T13" s="59"/>
      <c r="U13" s="34">
        <v>1.0984299562038373E-4</v>
      </c>
      <c r="V13" s="57">
        <v>8.4596206086379813E-3</v>
      </c>
      <c r="W13" s="34">
        <v>8.0175921382124205E-4</v>
      </c>
      <c r="X13" s="34"/>
      <c r="Y13" s="34"/>
      <c r="Z13" s="57"/>
    </row>
    <row r="14" spans="1:26" x14ac:dyDescent="0.25">
      <c r="A14" s="6" t="s">
        <v>14</v>
      </c>
      <c r="B14" s="18" t="s">
        <v>48</v>
      </c>
      <c r="C14" s="57"/>
      <c r="D14" s="34"/>
      <c r="E14" s="34"/>
      <c r="F14" s="34">
        <v>0.15276771059943295</v>
      </c>
      <c r="G14" s="34"/>
      <c r="H14" s="34">
        <v>0.26229462352851618</v>
      </c>
      <c r="I14" s="34"/>
      <c r="J14" s="34"/>
      <c r="K14" s="57">
        <v>12.919745042931385</v>
      </c>
      <c r="L14" s="34">
        <v>22.725340567484206</v>
      </c>
      <c r="M14" s="34"/>
      <c r="N14" s="34"/>
      <c r="O14" s="34"/>
      <c r="P14" s="57"/>
      <c r="Q14" s="34"/>
      <c r="R14" s="34"/>
      <c r="S14" s="34"/>
      <c r="T14" s="59"/>
      <c r="U14" s="34"/>
      <c r="V14" s="57"/>
      <c r="W14" s="34"/>
      <c r="X14" s="34"/>
      <c r="Y14" s="34"/>
      <c r="Z14" s="57"/>
    </row>
    <row r="15" spans="1:26" x14ac:dyDescent="0.25">
      <c r="A15" s="6" t="s">
        <v>14</v>
      </c>
      <c r="B15" s="18" t="s">
        <v>43</v>
      </c>
      <c r="C15" s="57">
        <v>4.8253630885616996</v>
      </c>
      <c r="D15" s="34"/>
      <c r="E15" s="34"/>
      <c r="F15" s="34">
        <v>580.11249768326013</v>
      </c>
      <c r="G15" s="34">
        <v>4.1967873652320833</v>
      </c>
      <c r="H15" s="34">
        <v>0.26765267645530572</v>
      </c>
      <c r="I15" s="34">
        <v>2.2746813175237527E-3</v>
      </c>
      <c r="J15" s="34"/>
      <c r="K15" s="57">
        <v>1.8837814374068496</v>
      </c>
      <c r="L15" s="34">
        <v>11.949901734462092</v>
      </c>
      <c r="M15" s="34"/>
      <c r="N15" s="34"/>
      <c r="O15" s="34">
        <v>0.22661081344018727</v>
      </c>
      <c r="P15" s="57"/>
      <c r="Q15" s="34"/>
      <c r="R15" s="34">
        <v>2.0898393613110144E-4</v>
      </c>
      <c r="S15" s="34">
        <v>8.5794023810637247E-4</v>
      </c>
      <c r="T15" s="59">
        <v>5.9222874996736044E-4</v>
      </c>
      <c r="U15" s="34">
        <v>1.0772899088340759E-4</v>
      </c>
      <c r="V15" s="57">
        <v>5.1538917079378349E-3</v>
      </c>
      <c r="W15" s="34">
        <v>4.0246978578134171E-4</v>
      </c>
      <c r="X15" s="34"/>
      <c r="Y15" s="34"/>
      <c r="Z15" s="57"/>
    </row>
    <row r="16" spans="1:26" x14ac:dyDescent="0.25">
      <c r="A16" s="6" t="s">
        <v>14</v>
      </c>
      <c r="B16" s="18" t="s">
        <v>47</v>
      </c>
      <c r="C16" s="57">
        <v>0.82433867607275801</v>
      </c>
      <c r="D16" s="34">
        <v>0.48367856361200318</v>
      </c>
      <c r="E16" s="34">
        <v>0.11777040194996086</v>
      </c>
      <c r="F16" s="34">
        <v>7.8476457946718217</v>
      </c>
      <c r="G16" s="34">
        <v>97.865886383578655</v>
      </c>
      <c r="H16" s="34">
        <v>0.29029116158499396</v>
      </c>
      <c r="I16" s="34">
        <v>1.8906447512318101E-2</v>
      </c>
      <c r="J16" s="34"/>
      <c r="K16" s="57">
        <v>0.64792737370111708</v>
      </c>
      <c r="L16" s="34">
        <v>1.7874026948794139</v>
      </c>
      <c r="M16" s="34">
        <v>3.245879620945229</v>
      </c>
      <c r="N16" s="34"/>
      <c r="O16" s="34"/>
      <c r="P16" s="57"/>
      <c r="Q16" s="34"/>
      <c r="R16" s="34"/>
      <c r="S16" s="34">
        <v>5.1806015203623656E-4</v>
      </c>
      <c r="T16" s="59"/>
      <c r="U16" s="34">
        <v>4.6294665055068533E-5</v>
      </c>
      <c r="V16" s="57"/>
      <c r="W16" s="34"/>
      <c r="X16" s="34"/>
      <c r="Y16" s="34"/>
      <c r="Z16" s="57"/>
    </row>
    <row r="17" spans="1:26" x14ac:dyDescent="0.25">
      <c r="A17" s="6" t="s">
        <v>14</v>
      </c>
      <c r="B17" s="18" t="s">
        <v>53</v>
      </c>
      <c r="C17" s="57">
        <v>0.45726172451754427</v>
      </c>
      <c r="D17" s="34">
        <v>44.36042837482978</v>
      </c>
      <c r="E17" s="34"/>
      <c r="F17" s="34">
        <v>627.337736555417</v>
      </c>
      <c r="G17" s="34">
        <v>3.0245058108213057</v>
      </c>
      <c r="H17" s="34">
        <v>0.39371599917957817</v>
      </c>
      <c r="I17" s="34"/>
      <c r="J17" s="34"/>
      <c r="K17" s="57">
        <v>35.655357417637966</v>
      </c>
      <c r="L17" s="34">
        <v>17.240726380820764</v>
      </c>
      <c r="M17" s="34"/>
      <c r="N17" s="34"/>
      <c r="O17" s="34">
        <v>2.2706041926111271E-2</v>
      </c>
      <c r="P17" s="57"/>
      <c r="Q17" s="34"/>
      <c r="R17" s="34">
        <v>2.5548661028894023E-4</v>
      </c>
      <c r="S17" s="34">
        <v>1.1772195353403653E-3</v>
      </c>
      <c r="T17" s="59"/>
      <c r="U17" s="34"/>
      <c r="V17" s="57">
        <v>5.6741815726120597E-3</v>
      </c>
      <c r="W17" s="34">
        <v>3.9587599316159996E-4</v>
      </c>
      <c r="X17" s="34"/>
      <c r="Y17" s="34"/>
      <c r="Z17" s="57"/>
    </row>
    <row r="18" spans="1:26" x14ac:dyDescent="0.25">
      <c r="A18" s="5" t="s">
        <v>15</v>
      </c>
      <c r="B18" s="19" t="s">
        <v>43</v>
      </c>
      <c r="C18" s="60">
        <v>1.6797004112453529</v>
      </c>
      <c r="D18" s="42">
        <v>12.456499769141251</v>
      </c>
      <c r="E18" s="42">
        <v>0.96735163598571372</v>
      </c>
      <c r="F18" s="42">
        <v>35.265383904035914</v>
      </c>
      <c r="G18" s="42">
        <v>0.23761578768422617</v>
      </c>
      <c r="H18" s="42">
        <v>23.088449865999998</v>
      </c>
      <c r="I18" s="42"/>
      <c r="J18" s="42"/>
      <c r="K18" s="60">
        <v>35.605528164789838</v>
      </c>
      <c r="L18" s="42">
        <v>3.0231574887702419</v>
      </c>
      <c r="M18" s="42"/>
      <c r="N18" s="42"/>
      <c r="O18" s="42">
        <v>1.8001987395254798E-2</v>
      </c>
      <c r="P18" s="60"/>
      <c r="Q18" s="42"/>
      <c r="R18" s="42"/>
      <c r="S18" s="42">
        <v>2.327711424004981E-3</v>
      </c>
      <c r="T18" s="61"/>
      <c r="U18" s="42">
        <v>6.8039023343383271E-4</v>
      </c>
      <c r="V18" s="60">
        <v>4.9920092051479743E-2</v>
      </c>
      <c r="W18" s="42">
        <v>4.5989580230400336E-3</v>
      </c>
      <c r="X18" s="42">
        <v>5.056230217437444E-3</v>
      </c>
      <c r="Y18" s="42">
        <v>6.8110675258961362E-3</v>
      </c>
      <c r="Z18" s="60">
        <v>5.1332760356357027E-3</v>
      </c>
    </row>
    <row r="19" spans="1:26" x14ac:dyDescent="0.25">
      <c r="A19" s="5" t="s">
        <v>15</v>
      </c>
      <c r="B19" s="19" t="s">
        <v>43</v>
      </c>
      <c r="C19" s="60">
        <v>1.5644258776969351E-2</v>
      </c>
      <c r="D19" s="42"/>
      <c r="E19" s="42">
        <v>4.0132415631530813E-3</v>
      </c>
      <c r="F19" s="42"/>
      <c r="G19" s="42">
        <v>3.1058764102870742E-2</v>
      </c>
      <c r="H19" s="42">
        <v>3.4823561641674182E-2</v>
      </c>
      <c r="I19" s="42">
        <v>1.630648539580021E-3</v>
      </c>
      <c r="J19" s="42"/>
      <c r="K19" s="60">
        <v>0.28846369177704634</v>
      </c>
      <c r="L19" s="42">
        <v>20.865044880410128</v>
      </c>
      <c r="M19" s="42"/>
      <c r="N19" s="42"/>
      <c r="O19" s="42">
        <v>2.476466093838945E-2</v>
      </c>
      <c r="P19" s="60">
        <v>0.32649771306231051</v>
      </c>
      <c r="Q19" s="42"/>
      <c r="R19" s="42"/>
      <c r="S19" s="42"/>
      <c r="T19" s="61"/>
      <c r="U19" s="42">
        <v>3.1293953451152085E-4</v>
      </c>
      <c r="V19" s="60">
        <v>7.4815765469994867E-3</v>
      </c>
      <c r="W19" s="42">
        <v>8.6450465687703528E-4</v>
      </c>
      <c r="X19" s="42"/>
      <c r="Y19" s="42"/>
      <c r="Z19" s="60"/>
    </row>
    <row r="20" spans="1:26" x14ac:dyDescent="0.25">
      <c r="A20" s="5" t="s">
        <v>15</v>
      </c>
      <c r="B20" s="19" t="s">
        <v>48</v>
      </c>
      <c r="C20" s="60"/>
      <c r="D20" s="42"/>
      <c r="E20" s="42"/>
      <c r="F20" s="42"/>
      <c r="G20" s="42"/>
      <c r="H20" s="42">
        <v>0.19720712626455</v>
      </c>
      <c r="I20" s="42">
        <v>0.1844341016360016</v>
      </c>
      <c r="J20" s="42"/>
      <c r="K20" s="60">
        <v>8.8903896096556315E-2</v>
      </c>
      <c r="L20" s="42"/>
      <c r="M20" s="42"/>
      <c r="N20" s="42"/>
      <c r="O20" s="42"/>
      <c r="P20" s="60"/>
      <c r="Q20" s="42"/>
      <c r="R20" s="42"/>
      <c r="S20" s="42">
        <v>1.5953860702347115E-4</v>
      </c>
      <c r="T20" s="61"/>
      <c r="U20" s="42"/>
      <c r="V20" s="60"/>
      <c r="W20" s="42"/>
      <c r="X20" s="42"/>
      <c r="Y20" s="42"/>
      <c r="Z20" s="60"/>
    </row>
    <row r="21" spans="1:26" x14ac:dyDescent="0.25">
      <c r="A21" s="5" t="s">
        <v>15</v>
      </c>
      <c r="B21" s="19" t="s">
        <v>43</v>
      </c>
      <c r="C21" s="60">
        <v>7.3060819777072392E-2</v>
      </c>
      <c r="D21" s="42">
        <v>7.9021129772043855E-2</v>
      </c>
      <c r="E21" s="42"/>
      <c r="F21" s="42">
        <v>1.2610195360860259</v>
      </c>
      <c r="G21" s="42">
        <v>1.1203486670824643</v>
      </c>
      <c r="H21" s="42">
        <v>1.5082194761176523E-2</v>
      </c>
      <c r="I21" s="42">
        <v>1.3845232891391151E-2</v>
      </c>
      <c r="J21" s="42"/>
      <c r="K21" s="60">
        <v>0.14033198944750391</v>
      </c>
      <c r="L21" s="42">
        <v>0.13028201421654342</v>
      </c>
      <c r="M21" s="42"/>
      <c r="N21" s="42"/>
      <c r="O21" s="42">
        <v>3.2267069810513346E-2</v>
      </c>
      <c r="P21" s="60">
        <v>0.16975954273075097</v>
      </c>
      <c r="Q21" s="42"/>
      <c r="R21" s="42"/>
      <c r="S21" s="42">
        <v>6.3479816156156513E-4</v>
      </c>
      <c r="T21" s="61"/>
      <c r="U21" s="42">
        <v>2.4932732074502232E-4</v>
      </c>
      <c r="V21" s="60"/>
      <c r="W21" s="42"/>
      <c r="X21" s="42"/>
      <c r="Y21" s="42"/>
      <c r="Z21" s="60"/>
    </row>
    <row r="22" spans="1:26" x14ac:dyDescent="0.25">
      <c r="A22" s="5" t="s">
        <v>15</v>
      </c>
      <c r="B22" s="19" t="s">
        <v>43</v>
      </c>
      <c r="C22" s="60">
        <v>0.73008821713731897</v>
      </c>
      <c r="D22" s="42">
        <v>6.7642871220775058E-2</v>
      </c>
      <c r="E22" s="42"/>
      <c r="F22" s="42">
        <v>6.7246928125942391</v>
      </c>
      <c r="G22" s="42">
        <v>2.0790903034244135E-2</v>
      </c>
      <c r="H22" s="42">
        <v>1.9636932529194231E-3</v>
      </c>
      <c r="I22" s="42">
        <v>6.824167464219874E-4</v>
      </c>
      <c r="J22" s="42"/>
      <c r="K22" s="60">
        <v>2.5665109573805165E-2</v>
      </c>
      <c r="L22" s="42"/>
      <c r="M22" s="42"/>
      <c r="N22" s="42"/>
      <c r="O22" s="42">
        <v>4.4685835514888406E-3</v>
      </c>
      <c r="P22" s="60"/>
      <c r="Q22" s="42">
        <v>6.1796272909881453E-4</v>
      </c>
      <c r="R22" s="42"/>
      <c r="S22" s="42">
        <v>8.7854346618149496E-4</v>
      </c>
      <c r="T22" s="61">
        <v>5.7813509986794943E-4</v>
      </c>
      <c r="U22" s="42">
        <v>4.3081092596241206E-4</v>
      </c>
      <c r="V22" s="60">
        <v>1.2582472917291903E-2</v>
      </c>
      <c r="W22" s="42">
        <v>2.3703302172350896E-3</v>
      </c>
      <c r="X22" s="42"/>
      <c r="Y22" s="42"/>
      <c r="Z22" s="60"/>
    </row>
    <row r="23" spans="1:26" x14ac:dyDescent="0.25">
      <c r="A23" s="6" t="s">
        <v>16</v>
      </c>
      <c r="B23" s="18" t="s">
        <v>43</v>
      </c>
      <c r="C23" s="57">
        <v>0.55597536580228224</v>
      </c>
      <c r="D23" s="34">
        <v>0.39828480008488559</v>
      </c>
      <c r="E23" s="34"/>
      <c r="F23" s="34">
        <v>1517.6299923453157</v>
      </c>
      <c r="G23" s="34">
        <v>0.1675176787388189</v>
      </c>
      <c r="H23" s="34">
        <v>3.086833112688005E-3</v>
      </c>
      <c r="I23" s="34">
        <v>9.8589360230142884E-4</v>
      </c>
      <c r="J23" s="34">
        <v>1.5878325712272889E-2</v>
      </c>
      <c r="K23" s="57">
        <v>78.539824481756554</v>
      </c>
      <c r="L23" s="34">
        <v>158.51830943201006</v>
      </c>
      <c r="M23" s="34"/>
      <c r="N23" s="34"/>
      <c r="O23" s="34"/>
      <c r="P23" s="57"/>
      <c r="Q23" s="34"/>
      <c r="R23" s="34">
        <v>4.5444042696804175E-5</v>
      </c>
      <c r="S23" s="34">
        <v>1.3647774700166612E-4</v>
      </c>
      <c r="T23" s="59">
        <v>1.6564907035332868E-4</v>
      </c>
      <c r="U23" s="34">
        <v>5.2700227306917606E-5</v>
      </c>
      <c r="V23" s="57"/>
      <c r="W23" s="34">
        <v>3.7258126712656271E-4</v>
      </c>
      <c r="X23" s="34"/>
      <c r="Y23" s="34"/>
      <c r="Z23" s="57"/>
    </row>
    <row r="24" spans="1:26" x14ac:dyDescent="0.25">
      <c r="A24" s="6" t="s">
        <v>16</v>
      </c>
      <c r="B24" s="18" t="s">
        <v>43</v>
      </c>
      <c r="C24" s="57">
        <v>1.0640710857681408</v>
      </c>
      <c r="D24" s="34">
        <v>137.63260568689395</v>
      </c>
      <c r="E24" s="34"/>
      <c r="F24" s="34">
        <v>87.386699959645767</v>
      </c>
      <c r="G24" s="34">
        <v>0.15682816386384196</v>
      </c>
      <c r="H24" s="34">
        <v>3.5582119958549159</v>
      </c>
      <c r="I24" s="34">
        <v>2.6330517657405234E-4</v>
      </c>
      <c r="J24" s="34"/>
      <c r="K24" s="57">
        <v>0.86091193244380315</v>
      </c>
      <c r="L24" s="34">
        <v>0.11950333694705126</v>
      </c>
      <c r="M24" s="34"/>
      <c r="N24" s="34"/>
      <c r="O24" s="34"/>
      <c r="P24" s="57"/>
      <c r="Q24" s="34"/>
      <c r="R24" s="34"/>
      <c r="S24" s="34"/>
      <c r="T24" s="59"/>
      <c r="U24" s="34"/>
      <c r="V24" s="57"/>
      <c r="W24" s="34"/>
      <c r="X24" s="34"/>
      <c r="Y24" s="34"/>
      <c r="Z24" s="57"/>
    </row>
    <row r="25" spans="1:26" x14ac:dyDescent="0.25">
      <c r="A25" s="6" t="s">
        <v>16</v>
      </c>
      <c r="B25" s="18" t="s">
        <v>49</v>
      </c>
      <c r="C25" s="57">
        <v>2.6906554572724186</v>
      </c>
      <c r="D25" s="34">
        <v>0.72104461058475389</v>
      </c>
      <c r="E25" s="34"/>
      <c r="F25" s="34">
        <v>1015.9700576345335</v>
      </c>
      <c r="G25" s="34">
        <v>91.897044484896611</v>
      </c>
      <c r="H25" s="34">
        <v>19.105294319401175</v>
      </c>
      <c r="I25" s="34"/>
      <c r="J25" s="34">
        <v>0.90345375362129199</v>
      </c>
      <c r="K25" s="57">
        <v>47.60585083108726</v>
      </c>
      <c r="L25" s="34">
        <v>391.72406603102797</v>
      </c>
      <c r="M25" s="34"/>
      <c r="N25" s="34"/>
      <c r="O25" s="34"/>
      <c r="P25" s="57"/>
      <c r="Q25" s="34"/>
      <c r="R25" s="34"/>
      <c r="S25" s="34"/>
      <c r="T25" s="59"/>
      <c r="U25" s="34"/>
      <c r="V25" s="57"/>
      <c r="W25" s="34"/>
      <c r="X25" s="34"/>
      <c r="Y25" s="34"/>
      <c r="Z25" s="57"/>
    </row>
    <row r="26" spans="1:26" x14ac:dyDescent="0.25">
      <c r="A26" s="6" t="s">
        <v>16</v>
      </c>
      <c r="B26" s="18" t="s">
        <v>43</v>
      </c>
      <c r="C26" s="57">
        <v>0.89472327239092475</v>
      </c>
      <c r="D26" s="34">
        <v>0.22933716525255088</v>
      </c>
      <c r="E26" s="34"/>
      <c r="F26" s="34">
        <v>3.584016256894452</v>
      </c>
      <c r="G26" s="34">
        <v>1.2910714448603087</v>
      </c>
      <c r="H26" s="34"/>
      <c r="I26" s="34"/>
      <c r="J26" s="34">
        <v>0.77292669782642176</v>
      </c>
      <c r="K26" s="57">
        <v>0.78115458123880877</v>
      </c>
      <c r="L26" s="34">
        <v>0.29231346064657349</v>
      </c>
      <c r="M26" s="34">
        <v>0.14464738510502714</v>
      </c>
      <c r="N26" s="34"/>
      <c r="O26" s="34">
        <v>3.5168864879218588E-2</v>
      </c>
      <c r="P26" s="57"/>
      <c r="Q26" s="34"/>
      <c r="R26" s="34"/>
      <c r="S26" s="34"/>
      <c r="T26" s="59"/>
      <c r="U26" s="34"/>
      <c r="V26" s="57"/>
      <c r="W26" s="34"/>
      <c r="X26" s="34"/>
      <c r="Y26" s="34"/>
      <c r="Z26" s="57"/>
    </row>
    <row r="27" spans="1:26" x14ac:dyDescent="0.25">
      <c r="A27" s="6" t="s">
        <v>16</v>
      </c>
      <c r="B27" s="18" t="s">
        <v>43</v>
      </c>
      <c r="C27" s="57">
        <v>0.15695060499744576</v>
      </c>
      <c r="D27" s="34">
        <v>82.31279858964632</v>
      </c>
      <c r="E27" s="34"/>
      <c r="F27" s="34">
        <v>523.4261007584887</v>
      </c>
      <c r="G27" s="34">
        <v>0.31464577126591076</v>
      </c>
      <c r="H27" s="34"/>
      <c r="I27" s="34">
        <v>3.5072803625542002E-4</v>
      </c>
      <c r="J27" s="34"/>
      <c r="K27" s="57">
        <v>8.8182945947595837</v>
      </c>
      <c r="L27" s="34"/>
      <c r="M27" s="34"/>
      <c r="N27" s="34"/>
      <c r="O27" s="34"/>
      <c r="P27" s="57"/>
      <c r="Q27" s="34"/>
      <c r="R27" s="34"/>
      <c r="S27" s="34">
        <v>1.1167792561923749E-3</v>
      </c>
      <c r="T27" s="59">
        <v>9.1166017582503683E-4</v>
      </c>
      <c r="U27" s="34"/>
      <c r="V27" s="57"/>
      <c r="W27" s="34"/>
      <c r="X27" s="34"/>
      <c r="Y27" s="34"/>
      <c r="Z27" s="57"/>
    </row>
    <row r="28" spans="1:26" x14ac:dyDescent="0.25">
      <c r="A28" s="5" t="s">
        <v>17</v>
      </c>
      <c r="B28" s="19" t="s">
        <v>53</v>
      </c>
      <c r="C28" s="60">
        <v>2.6998873846252778</v>
      </c>
      <c r="D28" s="42">
        <v>0.68217370940859834</v>
      </c>
      <c r="E28" s="42">
        <v>2.1537961180873846E-5</v>
      </c>
      <c r="F28" s="42">
        <v>348.21140874022666</v>
      </c>
      <c r="G28" s="42">
        <v>8.8704777883025124E-2</v>
      </c>
      <c r="H28" s="42">
        <v>1.087036425835442E-2</v>
      </c>
      <c r="I28" s="42">
        <v>4.6978324047298871E-5</v>
      </c>
      <c r="J28" s="42"/>
      <c r="K28" s="60">
        <v>0.29009086531284273</v>
      </c>
      <c r="L28" s="42">
        <v>115.61194125935739</v>
      </c>
      <c r="M28" s="42"/>
      <c r="N28" s="42">
        <v>1.6154828165260268E-4</v>
      </c>
      <c r="O28" s="42">
        <v>1.3254017452513013E-3</v>
      </c>
      <c r="P28" s="60"/>
      <c r="Q28" s="42">
        <v>1.136151990122352E-2</v>
      </c>
      <c r="R28" s="42">
        <v>1.9703382859640579E-3</v>
      </c>
      <c r="S28" s="42">
        <v>2.1738303120886569E-3</v>
      </c>
      <c r="T28" s="61">
        <v>1.8298867724625954E-3</v>
      </c>
      <c r="U28" s="42">
        <v>9.9415036026409683E-4</v>
      </c>
      <c r="V28" s="60">
        <v>3.5955823552030037E-3</v>
      </c>
      <c r="W28" s="42">
        <v>5.4213036065660109E-4</v>
      </c>
      <c r="X28" s="42"/>
      <c r="Y28" s="42"/>
      <c r="Z28" s="60"/>
    </row>
    <row r="29" spans="1:26" x14ac:dyDescent="0.25">
      <c r="A29" s="5" t="s">
        <v>17</v>
      </c>
      <c r="B29" s="19" t="s">
        <v>49</v>
      </c>
      <c r="C29" s="60">
        <v>0.12012470532773932</v>
      </c>
      <c r="D29" s="42">
        <v>0.4628681328868644</v>
      </c>
      <c r="E29" s="42"/>
      <c r="F29" s="42">
        <v>903.89611532212484</v>
      </c>
      <c r="G29" s="42">
        <v>3.6537311993051692E-2</v>
      </c>
      <c r="H29" s="42">
        <v>6.4355176470177675E-4</v>
      </c>
      <c r="I29" s="42"/>
      <c r="J29" s="42"/>
      <c r="K29" s="60">
        <v>7.2112986530395121E-2</v>
      </c>
      <c r="L29" s="42">
        <v>7.3862486942711705</v>
      </c>
      <c r="M29" s="42"/>
      <c r="N29" s="42"/>
      <c r="O29" s="42">
        <v>1.5142430791374255E-3</v>
      </c>
      <c r="P29" s="60"/>
      <c r="Q29" s="42">
        <v>1.4965627310715589E-3</v>
      </c>
      <c r="R29" s="42">
        <v>2.9009371792584123E-4</v>
      </c>
      <c r="S29" s="42">
        <v>4.6498891120472908E-4</v>
      </c>
      <c r="T29" s="61">
        <v>4.6712814342973535E-4</v>
      </c>
      <c r="U29" s="42">
        <v>1.957217014351169E-4</v>
      </c>
      <c r="V29" s="60"/>
      <c r="W29" s="42"/>
      <c r="X29" s="42"/>
      <c r="Y29" s="42"/>
      <c r="Z29" s="60"/>
    </row>
    <row r="30" spans="1:26" x14ac:dyDescent="0.25">
      <c r="A30" s="5" t="s">
        <v>17</v>
      </c>
      <c r="B30" s="19" t="s">
        <v>49</v>
      </c>
      <c r="C30" s="60">
        <v>0.49976371740494024</v>
      </c>
      <c r="D30" s="42">
        <v>0.81149648975019895</v>
      </c>
      <c r="E30" s="42"/>
      <c r="F30" s="42"/>
      <c r="G30" s="42">
        <v>0.1292950651991859</v>
      </c>
      <c r="H30" s="42">
        <v>3.5052279436550995E-2</v>
      </c>
      <c r="I30" s="42"/>
      <c r="J30" s="42"/>
      <c r="K30" s="60">
        <v>5.0021094425772163E-2</v>
      </c>
      <c r="L30" s="42"/>
      <c r="M30" s="42"/>
      <c r="N30" s="42"/>
      <c r="O30" s="42"/>
      <c r="P30" s="60"/>
      <c r="Q30" s="42"/>
      <c r="R30" s="42">
        <v>7.3115823333622825E-4</v>
      </c>
      <c r="S30" s="42"/>
      <c r="T30" s="61"/>
      <c r="U30" s="42">
        <v>7.4238109908505935E-4</v>
      </c>
      <c r="V30" s="60"/>
      <c r="W30" s="42"/>
      <c r="X30" s="42"/>
      <c r="Y30" s="42"/>
      <c r="Z30" s="60"/>
    </row>
    <row r="31" spans="1:26" x14ac:dyDescent="0.25">
      <c r="A31" s="5" t="s">
        <v>17</v>
      </c>
      <c r="B31" s="19" t="s">
        <v>56</v>
      </c>
      <c r="C31" s="60">
        <v>3.5110078476775479</v>
      </c>
      <c r="D31" s="42">
        <v>6.059832323553338</v>
      </c>
      <c r="E31" s="42"/>
      <c r="F31" s="42">
        <v>350.3668123250373</v>
      </c>
      <c r="G31" s="42">
        <v>5.8513419528671902E-2</v>
      </c>
      <c r="H31" s="42">
        <v>8.5881794539420853E-2</v>
      </c>
      <c r="I31" s="42"/>
      <c r="J31" s="42">
        <v>2.3625429422780477E-3</v>
      </c>
      <c r="K31" s="60">
        <v>10.401267474121505</v>
      </c>
      <c r="L31" s="42">
        <v>509.24484437325509</v>
      </c>
      <c r="M31" s="42">
        <v>0.15292417867585412</v>
      </c>
      <c r="N31" s="42"/>
      <c r="O31" s="42">
        <v>5.4685372805362616E-3</v>
      </c>
      <c r="P31" s="60"/>
      <c r="Q31" s="42"/>
      <c r="R31" s="42"/>
      <c r="S31" s="42">
        <v>7.8350883413761253E-4</v>
      </c>
      <c r="T31" s="61">
        <v>9.0989698104383427E-4</v>
      </c>
      <c r="U31" s="42">
        <v>3.910309612714027E-4</v>
      </c>
      <c r="V31" s="60"/>
      <c r="W31" s="42"/>
      <c r="X31" s="42"/>
      <c r="Y31" s="42"/>
      <c r="Z31" s="60"/>
    </row>
    <row r="32" spans="1:26" x14ac:dyDescent="0.25">
      <c r="A32" s="5" t="s">
        <v>17</v>
      </c>
      <c r="B32" s="19" t="s">
        <v>52</v>
      </c>
      <c r="C32" s="60">
        <v>2.7184554135943662E-2</v>
      </c>
      <c r="D32" s="42">
        <v>5.9434455101466553E-3</v>
      </c>
      <c r="E32" s="42"/>
      <c r="F32" s="42">
        <v>4.8641408094559724</v>
      </c>
      <c r="G32" s="42">
        <v>1.4913952161343426E-2</v>
      </c>
      <c r="H32" s="42">
        <v>6.4264796231682207E-3</v>
      </c>
      <c r="I32" s="42"/>
      <c r="J32" s="42"/>
      <c r="K32" s="60">
        <v>2.3204080877660512E-2</v>
      </c>
      <c r="L32" s="42">
        <v>2.1899214795896675</v>
      </c>
      <c r="M32" s="42">
        <v>0.33757586659244726</v>
      </c>
      <c r="N32" s="42">
        <v>7.6099422861556485E-5</v>
      </c>
      <c r="O32" s="42"/>
      <c r="P32" s="60"/>
      <c r="Q32" s="42"/>
      <c r="R32" s="42"/>
      <c r="S32" s="42">
        <v>5.4411961300509278E-4</v>
      </c>
      <c r="T32" s="61">
        <v>6.2753967375288636E-4</v>
      </c>
      <c r="U32" s="42"/>
      <c r="V32" s="60"/>
      <c r="W32" s="42"/>
      <c r="X32" s="42"/>
      <c r="Y32" s="42"/>
      <c r="Z32" s="60"/>
    </row>
    <row r="33" spans="1:26" x14ac:dyDescent="0.25">
      <c r="A33" s="6" t="s">
        <v>18</v>
      </c>
      <c r="B33" s="18" t="s">
        <v>57</v>
      </c>
      <c r="C33" s="57">
        <v>1.1868979153540591</v>
      </c>
      <c r="D33" s="34">
        <v>32.00455850458021</v>
      </c>
      <c r="E33" s="34"/>
      <c r="F33" s="34">
        <v>77.403072936235361</v>
      </c>
      <c r="G33" s="34">
        <v>0.10731944698502663</v>
      </c>
      <c r="H33" s="34">
        <v>4.3498158151161335E-2</v>
      </c>
      <c r="I33" s="34">
        <v>4.5822230327402828E-4</v>
      </c>
      <c r="J33" s="34"/>
      <c r="K33" s="57">
        <v>9.2105765159179884E-2</v>
      </c>
      <c r="L33" s="34">
        <v>51.035092777476144</v>
      </c>
      <c r="M33" s="34"/>
      <c r="N33" s="34"/>
      <c r="O33" s="34"/>
      <c r="P33" s="57"/>
      <c r="Q33" s="34"/>
      <c r="R33" s="34"/>
      <c r="S33" s="34">
        <v>8.5536448594631883E-4</v>
      </c>
      <c r="T33" s="59">
        <v>1.4911344875251328E-3</v>
      </c>
      <c r="U33" s="34">
        <v>6.3076557324423922E-4</v>
      </c>
      <c r="V33" s="57"/>
      <c r="W33" s="34"/>
      <c r="X33" s="34"/>
      <c r="Y33" s="34"/>
      <c r="Z33" s="57"/>
    </row>
    <row r="34" spans="1:26" x14ac:dyDescent="0.25">
      <c r="A34" s="6" t="s">
        <v>18</v>
      </c>
      <c r="B34" s="18" t="s">
        <v>43</v>
      </c>
      <c r="C34" s="57">
        <v>0.31286044710132893</v>
      </c>
      <c r="D34" s="34">
        <v>9.007860480283314E-2</v>
      </c>
      <c r="E34" s="34"/>
      <c r="F34" s="34">
        <v>512.72650024275219</v>
      </c>
      <c r="G34" s="34">
        <v>0.16518362399415046</v>
      </c>
      <c r="H34" s="34"/>
      <c r="I34" s="34"/>
      <c r="J34" s="34"/>
      <c r="K34" s="57">
        <v>0.64314527032160662</v>
      </c>
      <c r="L34" s="34">
        <v>1.9935224115275689</v>
      </c>
      <c r="M34" s="34"/>
      <c r="N34" s="34"/>
      <c r="O34" s="34">
        <v>0.5051829949460328</v>
      </c>
      <c r="P34" s="57"/>
      <c r="Q34" s="34"/>
      <c r="R34" s="34"/>
      <c r="S34" s="34">
        <v>7.4345696952366727E-4</v>
      </c>
      <c r="T34" s="59">
        <v>1.3488404261430401E-3</v>
      </c>
      <c r="U34" s="34">
        <v>4.556263614618651E-4</v>
      </c>
      <c r="V34" s="57"/>
      <c r="W34" s="34"/>
      <c r="X34" s="34"/>
      <c r="Y34" s="34"/>
      <c r="Z34" s="57"/>
    </row>
    <row r="35" spans="1:26" x14ac:dyDescent="0.25">
      <c r="A35" s="6" t="s">
        <v>18</v>
      </c>
      <c r="B35" s="18" t="s">
        <v>43</v>
      </c>
      <c r="C35" s="57">
        <v>0.20160056141751764</v>
      </c>
      <c r="D35" s="34">
        <v>0.25807947582173663</v>
      </c>
      <c r="E35" s="34"/>
      <c r="F35" s="34">
        <v>165.33047495613815</v>
      </c>
      <c r="G35" s="34">
        <v>1.2131999589552177E-2</v>
      </c>
      <c r="H35" s="34">
        <v>3.0064879360431674E-3</v>
      </c>
      <c r="I35" s="34">
        <v>7.1192475578120537E-5</v>
      </c>
      <c r="J35" s="34"/>
      <c r="K35" s="57">
        <v>1.1767417936759734</v>
      </c>
      <c r="L35" s="34">
        <v>5.1344722928855857</v>
      </c>
      <c r="M35" s="34"/>
      <c r="N35" s="34"/>
      <c r="O35" s="34">
        <v>9.8836577160245895E-2</v>
      </c>
      <c r="P35" s="57"/>
      <c r="Q35" s="34"/>
      <c r="R35" s="34">
        <v>9.1143453152282345E-5</v>
      </c>
      <c r="S35" s="34">
        <v>3.9482894097367675E-4</v>
      </c>
      <c r="T35" s="59">
        <v>1.5671029104293889E-4</v>
      </c>
      <c r="U35" s="34">
        <v>1.2338119031618836E-4</v>
      </c>
      <c r="V35" s="57"/>
      <c r="W35" s="34"/>
      <c r="X35" s="34"/>
      <c r="Y35" s="34"/>
      <c r="Z35" s="57"/>
    </row>
    <row r="36" spans="1:26" x14ac:dyDescent="0.25">
      <c r="A36" s="6" t="s">
        <v>18</v>
      </c>
      <c r="B36" s="18" t="s">
        <v>50</v>
      </c>
      <c r="C36" s="57">
        <v>0.71820530560035922</v>
      </c>
      <c r="D36" s="34">
        <v>0.22000504739719257</v>
      </c>
      <c r="E36" s="34"/>
      <c r="F36" s="34">
        <v>2.7020851011440516</v>
      </c>
      <c r="G36" s="34">
        <v>1.9327869863531636E-2</v>
      </c>
      <c r="H36" s="34">
        <v>5.0162930021755265</v>
      </c>
      <c r="I36" s="34">
        <v>1.0231525755238339E-3</v>
      </c>
      <c r="J36" s="34"/>
      <c r="K36" s="57">
        <v>1.2083891622952052</v>
      </c>
      <c r="L36" s="34">
        <v>8.0910751508255583</v>
      </c>
      <c r="M36" s="34"/>
      <c r="N36" s="34"/>
      <c r="O36" s="34">
        <v>3.6388562751998615E-2</v>
      </c>
      <c r="P36" s="57"/>
      <c r="Q36" s="34"/>
      <c r="R36" s="34"/>
      <c r="S36" s="34">
        <v>4.9608171681043479E-4</v>
      </c>
      <c r="T36" s="59">
        <v>6.8803724189045034E-4</v>
      </c>
      <c r="U36" s="34"/>
      <c r="V36" s="57"/>
      <c r="W36" s="34"/>
      <c r="X36" s="34"/>
      <c r="Y36" s="34"/>
      <c r="Z36" s="57"/>
    </row>
    <row r="37" spans="1:26" x14ac:dyDescent="0.25">
      <c r="A37" s="6" t="s">
        <v>18</v>
      </c>
      <c r="B37" s="18" t="s">
        <v>58</v>
      </c>
      <c r="C37" s="57">
        <v>0.10208363275943733</v>
      </c>
      <c r="D37" s="34"/>
      <c r="E37" s="34"/>
      <c r="F37" s="34">
        <v>23.898672239315221</v>
      </c>
      <c r="G37" s="34"/>
      <c r="H37" s="34"/>
      <c r="I37" s="34">
        <v>4.3317003159613121E-2</v>
      </c>
      <c r="J37" s="34"/>
      <c r="K37" s="57"/>
      <c r="L37" s="34"/>
      <c r="M37" s="34"/>
      <c r="N37" s="34"/>
      <c r="O37" s="34"/>
      <c r="P37" s="57">
        <v>0.63642866337540149</v>
      </c>
      <c r="Q37" s="34"/>
      <c r="R37" s="34"/>
      <c r="S37" s="34"/>
      <c r="T37" s="59"/>
      <c r="U37" s="34">
        <v>1.8357273775264864E-4</v>
      </c>
      <c r="V37" s="57"/>
      <c r="W37" s="34"/>
      <c r="X37" s="34"/>
      <c r="Y37" s="34"/>
      <c r="Z37" s="57"/>
    </row>
    <row r="38" spans="1:26" x14ac:dyDescent="0.25">
      <c r="A38" s="5" t="s">
        <v>19</v>
      </c>
      <c r="B38" s="19" t="s">
        <v>46</v>
      </c>
      <c r="C38" s="60">
        <v>0.23436294692859672</v>
      </c>
      <c r="D38" s="42">
        <v>174.44947793991017</v>
      </c>
      <c r="E38" s="42"/>
      <c r="F38" s="42">
        <v>388.81719347536631</v>
      </c>
      <c r="G38" s="42">
        <v>7.6196836758224001E-2</v>
      </c>
      <c r="H38" s="42"/>
      <c r="I38" s="42">
        <v>2.091114221737576E-3</v>
      </c>
      <c r="J38" s="42"/>
      <c r="K38" s="60">
        <v>11.58689448672807</v>
      </c>
      <c r="L38" s="42"/>
      <c r="M38" s="42"/>
      <c r="N38" s="42"/>
      <c r="O38" s="42"/>
      <c r="P38" s="60"/>
      <c r="Q38" s="42"/>
      <c r="R38" s="42"/>
      <c r="S38" s="42">
        <v>5.9882544129275603E-3</v>
      </c>
      <c r="T38" s="61">
        <v>9.8363782813088701E-3</v>
      </c>
      <c r="U38" s="42">
        <v>5.4302048074972645E-3</v>
      </c>
      <c r="V38" s="60">
        <v>4.0260817222319875E-2</v>
      </c>
      <c r="W38" s="42">
        <v>4.4805121561070143E-3</v>
      </c>
      <c r="X38" s="42">
        <v>2.2678024876353229E-3</v>
      </c>
      <c r="Y38" s="42"/>
      <c r="Z38" s="60"/>
    </row>
    <row r="39" spans="1:26" x14ac:dyDescent="0.25">
      <c r="A39" s="5" t="s">
        <v>19</v>
      </c>
      <c r="B39" s="19" t="s">
        <v>43</v>
      </c>
      <c r="C39" s="60">
        <v>8.1216994461527553E-2</v>
      </c>
      <c r="D39" s="42">
        <v>0.57875340418500554</v>
      </c>
      <c r="E39" s="42"/>
      <c r="F39" s="42">
        <v>3.4323300376174113</v>
      </c>
      <c r="G39" s="42">
        <v>1.7182465521001292E-2</v>
      </c>
      <c r="H39" s="42"/>
      <c r="I39" s="42">
        <v>4.4997002223498301E-4</v>
      </c>
      <c r="J39" s="42"/>
      <c r="K39" s="60">
        <v>0.143322738037863</v>
      </c>
      <c r="L39" s="42"/>
      <c r="M39" s="42"/>
      <c r="N39" s="42"/>
      <c r="O39" s="42"/>
      <c r="P39" s="60"/>
      <c r="Q39" s="42"/>
      <c r="R39" s="42">
        <v>5.0135458120253279E-4</v>
      </c>
      <c r="S39" s="42">
        <v>1.3099806162769785E-3</v>
      </c>
      <c r="T39" s="61">
        <v>1.8125576348762868E-3</v>
      </c>
      <c r="U39" s="42">
        <v>1.1249888084964629E-3</v>
      </c>
      <c r="V39" s="60">
        <v>1.0527138161320258E-2</v>
      </c>
      <c r="W39" s="42">
        <v>1.227979047887175E-3</v>
      </c>
      <c r="X39" s="42"/>
      <c r="Y39" s="42"/>
      <c r="Z39" s="60"/>
    </row>
    <row r="40" spans="1:26" x14ac:dyDescent="0.25">
      <c r="A40" s="5" t="s">
        <v>19</v>
      </c>
      <c r="B40" s="19" t="s">
        <v>43</v>
      </c>
      <c r="C40" s="60">
        <v>0.42803772761885794</v>
      </c>
      <c r="D40" s="42">
        <v>170.31191887848738</v>
      </c>
      <c r="E40" s="42"/>
      <c r="F40" s="42">
        <v>1.3135485458225169</v>
      </c>
      <c r="G40" s="42">
        <v>2.292274112848804E-2</v>
      </c>
      <c r="H40" s="42">
        <v>7.026678674470814E-2</v>
      </c>
      <c r="I40" s="42">
        <v>9.0706198251299143E-3</v>
      </c>
      <c r="J40" s="42"/>
      <c r="K40" s="60">
        <v>6.0927723798038708E-2</v>
      </c>
      <c r="L40" s="42"/>
      <c r="M40" s="42"/>
      <c r="N40" s="42"/>
      <c r="O40" s="42"/>
      <c r="P40" s="60"/>
      <c r="Q40" s="42"/>
      <c r="R40" s="42"/>
      <c r="S40" s="42">
        <v>1.1050197797993582E-3</v>
      </c>
      <c r="T40" s="61">
        <v>1.6209305631455654E-3</v>
      </c>
      <c r="U40" s="42">
        <v>1.1192376073486192E-3</v>
      </c>
      <c r="V40" s="60">
        <v>9.515121583035099E-3</v>
      </c>
      <c r="W40" s="42">
        <v>1.3955674372622211E-3</v>
      </c>
      <c r="X40" s="42"/>
      <c r="Y40" s="42"/>
      <c r="Z40" s="60"/>
    </row>
    <row r="41" spans="1:26" x14ac:dyDescent="0.25">
      <c r="A41" s="5" t="s">
        <v>19</v>
      </c>
      <c r="B41" s="19" t="s">
        <v>60</v>
      </c>
      <c r="C41" s="60">
        <v>11.020983888620441</v>
      </c>
      <c r="D41" s="42">
        <v>2.191792482986322</v>
      </c>
      <c r="E41" s="42"/>
      <c r="F41" s="42">
        <v>1218.5243968494754</v>
      </c>
      <c r="G41" s="42">
        <v>4.6517016721199893E-2</v>
      </c>
      <c r="H41" s="42"/>
      <c r="I41" s="42">
        <v>2.1008596914278595E-3</v>
      </c>
      <c r="J41" s="42"/>
      <c r="K41" s="60">
        <v>98.839826902935599</v>
      </c>
      <c r="L41" s="42"/>
      <c r="M41" s="42"/>
      <c r="N41" s="42">
        <v>1.269542674090225E-4</v>
      </c>
      <c r="O41" s="42"/>
      <c r="P41" s="60"/>
      <c r="Q41" s="42"/>
      <c r="R41" s="42"/>
      <c r="S41" s="42">
        <v>1.2183967337794839E-3</v>
      </c>
      <c r="T41" s="61">
        <v>1.6699682423371473E-3</v>
      </c>
      <c r="U41" s="42"/>
      <c r="V41" s="60">
        <v>9.0428260034186338E-3</v>
      </c>
      <c r="W41" s="42">
        <v>1.1284804390620973E-3</v>
      </c>
      <c r="X41" s="42"/>
      <c r="Y41" s="42"/>
      <c r="Z41" s="60"/>
    </row>
    <row r="42" spans="1:26" x14ac:dyDescent="0.25">
      <c r="A42" s="5" t="s">
        <v>19</v>
      </c>
      <c r="B42" s="19" t="s">
        <v>58</v>
      </c>
      <c r="C42" s="60">
        <v>5.5635344536821361</v>
      </c>
      <c r="D42" s="42">
        <v>0.34872282081903422</v>
      </c>
      <c r="E42" s="42"/>
      <c r="F42" s="42">
        <v>127.94774112058347</v>
      </c>
      <c r="G42" s="42">
        <v>3.9867863970708961E-2</v>
      </c>
      <c r="H42" s="42">
        <v>23.265930790351689</v>
      </c>
      <c r="I42" s="42"/>
      <c r="J42" s="42"/>
      <c r="K42" s="60">
        <v>0.78489927552626992</v>
      </c>
      <c r="L42" s="42"/>
      <c r="M42" s="42"/>
      <c r="N42" s="42"/>
      <c r="O42" s="42"/>
      <c r="P42" s="60"/>
      <c r="Q42" s="42"/>
      <c r="R42" s="42"/>
      <c r="S42" s="42">
        <v>6.5486511755280074E-4</v>
      </c>
      <c r="T42" s="61"/>
      <c r="U42" s="42">
        <v>5.0679587874677596E-4</v>
      </c>
      <c r="V42" s="60">
        <v>6.1527259668115149E-3</v>
      </c>
      <c r="W42" s="42">
        <v>7.7355817363732222E-4</v>
      </c>
      <c r="X42" s="42"/>
      <c r="Y42" s="42"/>
      <c r="Z42" s="60"/>
    </row>
    <row r="43" spans="1:26" x14ac:dyDescent="0.25">
      <c r="A43" s="6" t="s">
        <v>20</v>
      </c>
      <c r="B43" s="18" t="s">
        <v>61</v>
      </c>
      <c r="C43" s="57">
        <v>1.9725121797028219E-2</v>
      </c>
      <c r="D43" s="34"/>
      <c r="E43" s="34"/>
      <c r="F43" s="34">
        <v>16.207138022977986</v>
      </c>
      <c r="G43" s="34">
        <v>0.16649463941895459</v>
      </c>
      <c r="H43" s="34"/>
      <c r="I43" s="34"/>
      <c r="J43" s="34"/>
      <c r="K43" s="57"/>
      <c r="L43" s="34">
        <v>0.25234304231722027</v>
      </c>
      <c r="M43" s="34"/>
      <c r="N43" s="34"/>
      <c r="O43" s="34">
        <v>0.18628849473800124</v>
      </c>
      <c r="P43" s="57"/>
      <c r="Q43" s="34"/>
      <c r="R43" s="34"/>
      <c r="S43" s="34">
        <v>2.789151784547471E-4</v>
      </c>
      <c r="T43" s="59">
        <v>3.1426888841535526E-4</v>
      </c>
      <c r="U43" s="34"/>
      <c r="V43" s="57"/>
      <c r="W43" s="34"/>
      <c r="X43" s="34"/>
      <c r="Y43" s="34"/>
      <c r="Z43" s="57"/>
    </row>
    <row r="44" spans="1:26" x14ac:dyDescent="0.25">
      <c r="A44" s="6" t="s">
        <v>20</v>
      </c>
      <c r="B44" s="18" t="s">
        <v>43</v>
      </c>
      <c r="C44" s="57">
        <v>0.1154937874766591</v>
      </c>
      <c r="D44" s="34"/>
      <c r="E44" s="34"/>
      <c r="F44" s="34">
        <v>458.48293348087162</v>
      </c>
      <c r="G44" s="34">
        <v>1.3564122916792569</v>
      </c>
      <c r="H44" s="34">
        <v>0.83176902083150017</v>
      </c>
      <c r="I44" s="34"/>
      <c r="J44" s="34"/>
      <c r="K44" s="57">
        <v>2.0534721714406112</v>
      </c>
      <c r="L44" s="34"/>
      <c r="M44" s="34"/>
      <c r="N44" s="34"/>
      <c r="O44" s="34">
        <v>1.5517359912128076E-2</v>
      </c>
      <c r="P44" s="57"/>
      <c r="Q44" s="34"/>
      <c r="R44" s="34"/>
      <c r="S44" s="34">
        <v>6.0421308604922659E-4</v>
      </c>
      <c r="T44" s="59">
        <v>1.067430351757318E-3</v>
      </c>
      <c r="U44" s="34"/>
      <c r="V44" s="57"/>
      <c r="W44" s="34"/>
      <c r="X44" s="34"/>
      <c r="Y44" s="34"/>
      <c r="Z44" s="57"/>
    </row>
    <row r="45" spans="1:26" x14ac:dyDescent="0.25">
      <c r="A45" s="6" t="s">
        <v>20</v>
      </c>
      <c r="B45" s="18" t="s">
        <v>43</v>
      </c>
      <c r="C45" s="57">
        <v>0.17803686886112102</v>
      </c>
      <c r="D45" s="34">
        <v>5.1636901545063729E-2</v>
      </c>
      <c r="E45" s="34"/>
      <c r="F45" s="34"/>
      <c r="G45" s="34">
        <v>6.8206817928324046E-2</v>
      </c>
      <c r="H45" s="34"/>
      <c r="I45" s="34">
        <v>3.8163924848808477E-2</v>
      </c>
      <c r="J45" s="34"/>
      <c r="K45" s="57"/>
      <c r="L45" s="34">
        <v>46.117706210529228</v>
      </c>
      <c r="M45" s="34">
        <v>1.1577726830626367</v>
      </c>
      <c r="N45" s="34"/>
      <c r="O45" s="34"/>
      <c r="P45" s="57"/>
      <c r="Q45" s="34">
        <v>0.12443185988934076</v>
      </c>
      <c r="R45" s="34"/>
      <c r="S45" s="34"/>
      <c r="T45" s="59"/>
      <c r="U45" s="34"/>
      <c r="V45" s="57"/>
      <c r="W45" s="34"/>
      <c r="X45" s="34"/>
      <c r="Y45" s="34"/>
      <c r="Z45" s="57"/>
    </row>
    <row r="46" spans="1:26" x14ac:dyDescent="0.25">
      <c r="A46" s="6" t="s">
        <v>20</v>
      </c>
      <c r="B46" s="18" t="s">
        <v>49</v>
      </c>
      <c r="C46" s="57">
        <v>2.5721193507121036</v>
      </c>
      <c r="D46" s="34"/>
      <c r="E46" s="34"/>
      <c r="F46" s="34">
        <v>123.01075747860426</v>
      </c>
      <c r="G46" s="34">
        <v>58.193828793262433</v>
      </c>
      <c r="H46" s="34"/>
      <c r="I46" s="34"/>
      <c r="J46" s="34"/>
      <c r="K46" s="57">
        <v>5.1662333326153513</v>
      </c>
      <c r="L46" s="34"/>
      <c r="M46" s="34"/>
      <c r="N46" s="34"/>
      <c r="O46" s="34"/>
      <c r="P46" s="57"/>
      <c r="Q46" s="34"/>
      <c r="R46" s="34"/>
      <c r="S46" s="34">
        <v>6.7290203466469718E-4</v>
      </c>
      <c r="T46" s="59">
        <v>1.2046541742825811E-3</v>
      </c>
      <c r="U46" s="34"/>
      <c r="V46" s="57">
        <v>8.9754843729443964E-3</v>
      </c>
      <c r="W46" s="34">
        <v>1.4034663271217049E-3</v>
      </c>
      <c r="X46" s="34"/>
      <c r="Y46" s="34"/>
      <c r="Z46" s="57"/>
    </row>
    <row r="47" spans="1:26" x14ac:dyDescent="0.25">
      <c r="A47" s="6" t="s">
        <v>20</v>
      </c>
      <c r="B47" s="18" t="s">
        <v>58</v>
      </c>
      <c r="C47" s="57">
        <v>0.30925173622325025</v>
      </c>
      <c r="D47" s="34"/>
      <c r="E47" s="34"/>
      <c r="F47" s="34">
        <v>220.8856686718446</v>
      </c>
      <c r="G47" s="34">
        <v>20.238102291381949</v>
      </c>
      <c r="H47" s="34">
        <v>1.7248551860018673</v>
      </c>
      <c r="I47" s="34"/>
      <c r="J47" s="34"/>
      <c r="K47" s="57">
        <v>29.022619588011501</v>
      </c>
      <c r="L47" s="34"/>
      <c r="M47" s="34"/>
      <c r="N47" s="34"/>
      <c r="O47" s="34"/>
      <c r="P47" s="57"/>
      <c r="Q47" s="34"/>
      <c r="R47" s="34"/>
      <c r="S47" s="34">
        <v>4.0408047447147797E-4</v>
      </c>
      <c r="T47" s="59">
        <v>5.3801434637737401E-4</v>
      </c>
      <c r="U47" s="34">
        <v>3.1004375811734058E-4</v>
      </c>
      <c r="V47" s="57"/>
      <c r="W47" s="34"/>
      <c r="X47" s="34"/>
      <c r="Y47" s="34"/>
      <c r="Z47" s="57"/>
    </row>
    <row r="48" spans="1:26" x14ac:dyDescent="0.25">
      <c r="A48" s="5" t="s">
        <v>21</v>
      </c>
      <c r="B48" s="19" t="s">
        <v>48</v>
      </c>
      <c r="C48" s="60">
        <v>0.15907639080202285</v>
      </c>
      <c r="D48" s="42">
        <v>205.05733430085806</v>
      </c>
      <c r="E48" s="42"/>
      <c r="F48" s="42">
        <v>18.872876148852384</v>
      </c>
      <c r="G48" s="42">
        <v>0.41589515235230301</v>
      </c>
      <c r="H48" s="42"/>
      <c r="I48" s="42">
        <v>1.4403780100674167E-3</v>
      </c>
      <c r="J48" s="42"/>
      <c r="K48" s="60">
        <v>2.426770991067078E-2</v>
      </c>
      <c r="L48" s="42">
        <v>13.262286470051087</v>
      </c>
      <c r="M48" s="42"/>
      <c r="N48" s="42"/>
      <c r="O48" s="42"/>
      <c r="P48" s="60"/>
      <c r="Q48" s="42">
        <v>2.3933154741428608E-3</v>
      </c>
      <c r="R48" s="42"/>
      <c r="S48" s="42">
        <v>9.6687024102661424E-4</v>
      </c>
      <c r="T48" s="61">
        <v>1.3550073125366032E-3</v>
      </c>
      <c r="U48" s="42">
        <v>1.0385014309557585E-3</v>
      </c>
      <c r="V48" s="60"/>
      <c r="W48" s="42"/>
      <c r="X48" s="42"/>
      <c r="Y48" s="42"/>
      <c r="Z48" s="60"/>
    </row>
    <row r="49" spans="1:26" x14ac:dyDescent="0.25">
      <c r="A49" s="5" t="s">
        <v>21</v>
      </c>
      <c r="B49" s="19" t="s">
        <v>51</v>
      </c>
      <c r="C49" s="60">
        <v>0.20453822539326447</v>
      </c>
      <c r="D49" s="42">
        <v>2.7905974906287518</v>
      </c>
      <c r="E49" s="42"/>
      <c r="F49" s="42"/>
      <c r="G49" s="42">
        <v>0.10723984414999059</v>
      </c>
      <c r="H49" s="42"/>
      <c r="I49" s="42">
        <v>9.1710567317510451E-4</v>
      </c>
      <c r="J49" s="42"/>
      <c r="K49" s="60">
        <v>2.0206582533309946E-2</v>
      </c>
      <c r="L49" s="42">
        <v>17.170725455955626</v>
      </c>
      <c r="M49" s="42"/>
      <c r="N49" s="42"/>
      <c r="O49" s="42"/>
      <c r="P49" s="60"/>
      <c r="Q49" s="42"/>
      <c r="R49" s="42"/>
      <c r="S49" s="42">
        <v>2.916391383605478E-4</v>
      </c>
      <c r="T49" s="61">
        <v>4.4855962029849428E-4</v>
      </c>
      <c r="U49" s="42">
        <v>2.2147777455629468E-4</v>
      </c>
      <c r="V49" s="60"/>
      <c r="W49" s="42"/>
      <c r="X49" s="42"/>
      <c r="Y49" s="42"/>
      <c r="Z49" s="60"/>
    </row>
    <row r="50" spans="1:26" x14ac:dyDescent="0.25">
      <c r="A50" s="5" t="s">
        <v>21</v>
      </c>
      <c r="B50" s="19" t="s">
        <v>52</v>
      </c>
      <c r="C50" s="60"/>
      <c r="D50" s="42">
        <v>0.20746184094762635</v>
      </c>
      <c r="E50" s="42"/>
      <c r="F50" s="42">
        <v>357.06234452954345</v>
      </c>
      <c r="G50" s="42">
        <v>1.8289804444593872E-2</v>
      </c>
      <c r="H50" s="42"/>
      <c r="I50" s="42"/>
      <c r="J50" s="42"/>
      <c r="K50" s="60">
        <v>1.3574086141752924E-2</v>
      </c>
      <c r="L50" s="42"/>
      <c r="M50" s="42"/>
      <c r="N50" s="42"/>
      <c r="O50" s="42">
        <v>1.7412276596116775E-2</v>
      </c>
      <c r="P50" s="60"/>
      <c r="Q50" s="42"/>
      <c r="R50" s="42"/>
      <c r="S50" s="42">
        <v>3.1008451880151132E-4</v>
      </c>
      <c r="T50" s="61">
        <v>4.4191355591542057E-4</v>
      </c>
      <c r="U50" s="42">
        <v>2.4011406718136812E-4</v>
      </c>
      <c r="V50" s="60"/>
      <c r="W50" s="42"/>
      <c r="X50" s="42"/>
      <c r="Y50" s="42"/>
      <c r="Z50" s="60"/>
    </row>
    <row r="51" spans="1:26" x14ac:dyDescent="0.25">
      <c r="A51" s="5" t="s">
        <v>21</v>
      </c>
      <c r="B51" s="19" t="s">
        <v>52</v>
      </c>
      <c r="C51" s="60">
        <v>4.3043988252945413E-2</v>
      </c>
      <c r="D51" s="42">
        <v>0.16920448843282082</v>
      </c>
      <c r="E51" s="42"/>
      <c r="F51" s="42">
        <v>645.36623983937079</v>
      </c>
      <c r="G51" s="42"/>
      <c r="H51" s="42"/>
      <c r="I51" s="42"/>
      <c r="J51" s="42"/>
      <c r="K51" s="60">
        <v>1.080406069101166E-2</v>
      </c>
      <c r="L51" s="42">
        <v>2.6927270816832549E-2</v>
      </c>
      <c r="M51" s="42"/>
      <c r="N51" s="42"/>
      <c r="O51" s="42"/>
      <c r="P51" s="60"/>
      <c r="Q51" s="42"/>
      <c r="R51" s="42"/>
      <c r="S51" s="42">
        <v>1.4741684969980285E-4</v>
      </c>
      <c r="T51" s="61">
        <v>1.6412108932907841E-4</v>
      </c>
      <c r="U51" s="42"/>
      <c r="V51" s="60"/>
      <c r="W51" s="42"/>
      <c r="X51" s="42"/>
      <c r="Y51" s="42"/>
      <c r="Z51" s="60"/>
    </row>
    <row r="52" spans="1:26" x14ac:dyDescent="0.25">
      <c r="A52" s="5" t="s">
        <v>21</v>
      </c>
      <c r="B52" s="19" t="s">
        <v>43</v>
      </c>
      <c r="C52" s="60">
        <v>0.13795139369528106</v>
      </c>
      <c r="D52" s="42">
        <v>8.1715907143049424E-2</v>
      </c>
      <c r="E52" s="42"/>
      <c r="F52" s="42">
        <v>799.62910377744572</v>
      </c>
      <c r="G52" s="42">
        <v>6.5481076279114217E-2</v>
      </c>
      <c r="H52" s="42"/>
      <c r="I52" s="42"/>
      <c r="J52" s="42"/>
      <c r="K52" s="60">
        <v>2.2060340249490277E-2</v>
      </c>
      <c r="L52" s="42"/>
      <c r="M52" s="42"/>
      <c r="N52" s="42"/>
      <c r="O52" s="42">
        <v>4.7999177896293679E-3</v>
      </c>
      <c r="P52" s="60"/>
      <c r="Q52" s="42"/>
      <c r="R52" s="42">
        <v>1.7335359470103316E-4</v>
      </c>
      <c r="S52" s="42">
        <v>4.6625138972851931E-4</v>
      </c>
      <c r="T52" s="61">
        <v>1.0636091868441767E-3</v>
      </c>
      <c r="U52" s="42">
        <v>3.6284724788741845E-4</v>
      </c>
      <c r="V52" s="60"/>
      <c r="W52" s="42"/>
      <c r="X52" s="42"/>
      <c r="Y52" s="42"/>
      <c r="Z52" s="60"/>
    </row>
    <row r="53" spans="1:26" x14ac:dyDescent="0.25">
      <c r="A53" s="6" t="s">
        <v>22</v>
      </c>
      <c r="B53" s="18" t="s">
        <v>46</v>
      </c>
      <c r="C53" s="62">
        <v>3.4224334139215849E-2</v>
      </c>
      <c r="D53" s="47"/>
      <c r="E53" s="47"/>
      <c r="F53" s="47">
        <v>20.190413951462737</v>
      </c>
      <c r="G53" s="47">
        <v>2.3170349652396496</v>
      </c>
      <c r="H53" s="47"/>
      <c r="I53" s="47">
        <v>4.2412635987958039E-2</v>
      </c>
      <c r="J53" s="47"/>
      <c r="K53" s="62">
        <v>3.7715085927997731</v>
      </c>
      <c r="L53" s="47"/>
      <c r="M53" s="47"/>
      <c r="N53" s="47"/>
      <c r="O53" s="47"/>
      <c r="P53" s="62"/>
      <c r="Q53" s="34"/>
      <c r="R53" s="34"/>
      <c r="S53" s="34">
        <v>4.6241766240952401E-2</v>
      </c>
      <c r="T53" s="59">
        <v>7.0314321850983547E-2</v>
      </c>
      <c r="U53" s="34">
        <v>4.9830595633705989E-2</v>
      </c>
      <c r="V53" s="57">
        <v>5.5056805759470938E-2</v>
      </c>
      <c r="W53" s="34">
        <v>0.13678596989545952</v>
      </c>
      <c r="X53" s="34"/>
      <c r="Y53" s="34"/>
      <c r="Z53" s="57"/>
    </row>
    <row r="54" spans="1:26" x14ac:dyDescent="0.25">
      <c r="A54" s="6" t="s">
        <v>22</v>
      </c>
      <c r="B54" s="18" t="s">
        <v>58</v>
      </c>
      <c r="C54" s="62"/>
      <c r="D54" s="47"/>
      <c r="E54" s="47">
        <v>5.2618856091216124E-2</v>
      </c>
      <c r="F54" s="47">
        <v>268.80829149444912</v>
      </c>
      <c r="G54" s="47"/>
      <c r="H54" s="47"/>
      <c r="I54" s="47"/>
      <c r="J54" s="47"/>
      <c r="K54" s="62"/>
      <c r="L54" s="47"/>
      <c r="M54" s="47"/>
      <c r="N54" s="47"/>
      <c r="O54" s="47">
        <v>123.19041759859476</v>
      </c>
      <c r="P54" s="62"/>
      <c r="Q54" s="34">
        <v>0.11107219982963919</v>
      </c>
      <c r="R54" s="34">
        <v>1.0027955677763913E-2</v>
      </c>
      <c r="S54" s="34">
        <v>1.5247672022409947E-2</v>
      </c>
      <c r="T54" s="59">
        <v>2.4205199943629734E-2</v>
      </c>
      <c r="U54" s="34">
        <v>1.6725409119837623E-2</v>
      </c>
      <c r="V54" s="57">
        <v>1.7417220517590305E-2</v>
      </c>
      <c r="W54" s="34">
        <v>6.1855830015896819E-2</v>
      </c>
      <c r="X54" s="34"/>
      <c r="Y54" s="34"/>
      <c r="Z54" s="57"/>
    </row>
    <row r="55" spans="1:26" x14ac:dyDescent="0.25">
      <c r="A55" s="6" t="s">
        <v>22</v>
      </c>
      <c r="B55" s="18" t="s">
        <v>49</v>
      </c>
      <c r="C55" s="62">
        <v>1.4884334397841819</v>
      </c>
      <c r="D55" s="47"/>
      <c r="E55" s="47">
        <v>0.51637705512235632</v>
      </c>
      <c r="F55" s="47">
        <v>890.96895646734822</v>
      </c>
      <c r="G55" s="47"/>
      <c r="H55" s="47"/>
      <c r="I55" s="47"/>
      <c r="J55" s="47"/>
      <c r="K55" s="62">
        <v>1661.4098678877692</v>
      </c>
      <c r="L55" s="47">
        <v>237.60322404963446</v>
      </c>
      <c r="M55" s="47"/>
      <c r="N55" s="47"/>
      <c r="O55" s="47"/>
      <c r="P55" s="62"/>
      <c r="Q55" s="34"/>
      <c r="R55" s="34"/>
      <c r="S55" s="34">
        <v>3.6883320710936945E-2</v>
      </c>
      <c r="T55" s="59">
        <v>7.4836787087121104E-2</v>
      </c>
      <c r="U55" s="34">
        <v>4.5780246761711885E-2</v>
      </c>
      <c r="V55" s="57">
        <v>0.1302573508056285</v>
      </c>
      <c r="W55" s="34">
        <v>0.25532043770955415</v>
      </c>
      <c r="X55" s="34">
        <v>6.6108794661131259E-2</v>
      </c>
      <c r="Y55" s="34">
        <v>0.1545814653354631</v>
      </c>
      <c r="Z55" s="57"/>
    </row>
    <row r="56" spans="1:26" x14ac:dyDescent="0.25">
      <c r="A56" s="5" t="s">
        <v>23</v>
      </c>
      <c r="B56" s="19" t="s">
        <v>49</v>
      </c>
      <c r="C56" s="63">
        <v>0.13250441034554969</v>
      </c>
      <c r="D56" s="49"/>
      <c r="E56" s="49"/>
      <c r="F56" s="49">
        <v>1306.7494061100872</v>
      </c>
      <c r="G56" s="49"/>
      <c r="H56" s="49"/>
      <c r="I56" s="49"/>
      <c r="J56" s="49"/>
      <c r="K56" s="63">
        <v>1612.0345548806899</v>
      </c>
      <c r="L56" s="49"/>
      <c r="M56" s="49"/>
      <c r="N56" s="49"/>
      <c r="O56" s="49"/>
      <c r="P56" s="63"/>
      <c r="Q56" s="42"/>
      <c r="R56" s="42"/>
      <c r="S56" s="42">
        <v>1.4396877994343003E-2</v>
      </c>
      <c r="T56" s="61">
        <v>1.9193874709757957E-2</v>
      </c>
      <c r="U56" s="42">
        <v>9.1853938262036264E-3</v>
      </c>
      <c r="V56" s="60">
        <v>1.9764664688204179E-2</v>
      </c>
      <c r="W56" s="42">
        <v>6.5754822602783078E-2</v>
      </c>
      <c r="X56" s="42"/>
      <c r="Y56" s="42"/>
      <c r="Z56" s="60"/>
    </row>
    <row r="57" spans="1:26" x14ac:dyDescent="0.25">
      <c r="A57" s="5" t="s">
        <v>23</v>
      </c>
      <c r="B57" s="19" t="s">
        <v>43</v>
      </c>
      <c r="C57" s="63">
        <v>16.144220238787973</v>
      </c>
      <c r="D57" s="49">
        <v>0.34484183739876217</v>
      </c>
      <c r="E57" s="49"/>
      <c r="F57" s="49">
        <v>217.08637939076633</v>
      </c>
      <c r="G57" s="49"/>
      <c r="H57" s="49">
        <v>2.3576144415104086</v>
      </c>
      <c r="I57" s="49"/>
      <c r="J57" s="49">
        <v>8.3877095800081296</v>
      </c>
      <c r="K57" s="63">
        <v>460.35176810285719</v>
      </c>
      <c r="L57" s="49"/>
      <c r="M57" s="49"/>
      <c r="N57" s="49"/>
      <c r="O57" s="49"/>
      <c r="P57" s="63"/>
      <c r="Q57" s="42"/>
      <c r="R57" s="42">
        <v>3.1457170882041106E-2</v>
      </c>
      <c r="S57" s="42">
        <v>2.0433604455272262E-2</v>
      </c>
      <c r="T57" s="61">
        <v>6.61436964852257E-3</v>
      </c>
      <c r="U57" s="42">
        <v>2.3042939724621384E-3</v>
      </c>
      <c r="V57" s="60">
        <v>7.894488226217241E-3</v>
      </c>
      <c r="W57" s="42">
        <v>1.9056544286043614E-2</v>
      </c>
      <c r="X57" s="42"/>
      <c r="Y57" s="42"/>
      <c r="Z57" s="60"/>
    </row>
    <row r="58" spans="1:26" x14ac:dyDescent="0.25">
      <c r="A58" s="5" t="s">
        <v>23</v>
      </c>
      <c r="B58" s="19" t="s">
        <v>43</v>
      </c>
      <c r="C58" s="63">
        <v>0.41173996855923406</v>
      </c>
      <c r="D58" s="49">
        <v>0.50506261976358591</v>
      </c>
      <c r="E58" s="49"/>
      <c r="F58" s="49">
        <v>196.19186195733801</v>
      </c>
      <c r="G58" s="49"/>
      <c r="H58" s="49"/>
      <c r="I58" s="49"/>
      <c r="J58" s="49"/>
      <c r="K58" s="63">
        <v>819.29172211870286</v>
      </c>
      <c r="L58" s="49"/>
      <c r="M58" s="49"/>
      <c r="N58" s="49"/>
      <c r="O58" s="49"/>
      <c r="P58" s="63"/>
      <c r="Q58" s="42"/>
      <c r="R58" s="42"/>
      <c r="S58" s="42">
        <v>4.3377569130961982E-2</v>
      </c>
      <c r="T58" s="61">
        <v>7.0616833758676695E-2</v>
      </c>
      <c r="U58" s="42">
        <v>3.8727468341403545E-2</v>
      </c>
      <c r="V58" s="60">
        <v>5.2408716668454265E-2</v>
      </c>
      <c r="W58" s="42">
        <v>0.11017454718953863</v>
      </c>
      <c r="X58" s="42">
        <v>2.6031582720575232E-2</v>
      </c>
      <c r="Y58" s="42">
        <v>7.0795889386012736E-2</v>
      </c>
      <c r="Z58" s="60"/>
    </row>
    <row r="59" spans="1:26" x14ac:dyDescent="0.25">
      <c r="A59" s="6" t="s">
        <v>24</v>
      </c>
      <c r="B59" s="18" t="s">
        <v>59</v>
      </c>
      <c r="C59" s="62">
        <v>0.24898980583384273</v>
      </c>
      <c r="D59" s="47">
        <v>0.120795900400731</v>
      </c>
      <c r="E59" s="47"/>
      <c r="F59" s="47">
        <v>112.02306780157326</v>
      </c>
      <c r="G59" s="47">
        <v>0.85227030253698699</v>
      </c>
      <c r="H59" s="47"/>
      <c r="I59" s="47"/>
      <c r="J59" s="47"/>
      <c r="K59" s="62">
        <v>423.08214162296133</v>
      </c>
      <c r="L59" s="47">
        <v>969.21914346853168</v>
      </c>
      <c r="M59" s="47"/>
      <c r="N59" s="47"/>
      <c r="O59" s="47">
        <v>90.619105766775633</v>
      </c>
      <c r="P59" s="62"/>
      <c r="Q59" s="34"/>
      <c r="R59" s="34"/>
      <c r="S59" s="34">
        <v>1.0743350326655039E-2</v>
      </c>
      <c r="T59" s="59">
        <v>2.0694070981846269E-2</v>
      </c>
      <c r="U59" s="34">
        <v>8.5230732630417888E-3</v>
      </c>
      <c r="V59" s="57">
        <v>1.7410598648143628E-2</v>
      </c>
      <c r="W59" s="34">
        <v>4.6329112481904924E-2</v>
      </c>
      <c r="X59" s="34"/>
      <c r="Y59" s="34"/>
      <c r="Z59" s="57"/>
    </row>
    <row r="60" spans="1:26" x14ac:dyDescent="0.25">
      <c r="A60" s="6" t="s">
        <v>24</v>
      </c>
      <c r="B60" s="18" t="s">
        <v>43</v>
      </c>
      <c r="C60" s="62"/>
      <c r="D60" s="47">
        <v>16.234035845602893</v>
      </c>
      <c r="E60" s="47"/>
      <c r="F60" s="47"/>
      <c r="G60" s="47"/>
      <c r="H60" s="47"/>
      <c r="I60" s="47">
        <v>0.26019858435952714</v>
      </c>
      <c r="J60" s="47"/>
      <c r="K60" s="62"/>
      <c r="L60" s="47"/>
      <c r="M60" s="47"/>
      <c r="N60" s="47"/>
      <c r="O60" s="47"/>
      <c r="P60" s="62"/>
      <c r="Q60" s="34"/>
      <c r="R60" s="34"/>
      <c r="S60" s="34">
        <v>1.1296229056284603E-2</v>
      </c>
      <c r="T60" s="59">
        <v>1.4790161270203278E-2</v>
      </c>
      <c r="U60" s="34">
        <v>7.5427035933785819E-3</v>
      </c>
      <c r="V60" s="57">
        <v>1.5203465992610613E-2</v>
      </c>
      <c r="W60" s="34">
        <v>5.3901299185407585E-2</v>
      </c>
      <c r="X60" s="34"/>
      <c r="Y60" s="34"/>
      <c r="Z60" s="57"/>
    </row>
    <row r="61" spans="1:26" x14ac:dyDescent="0.25">
      <c r="A61" s="6" t="s">
        <v>24</v>
      </c>
      <c r="B61" s="18" t="s">
        <v>52</v>
      </c>
      <c r="C61" s="62">
        <v>0.1493681750964316</v>
      </c>
      <c r="D61" s="47">
        <v>2.0244080495660361E-2</v>
      </c>
      <c r="E61" s="47">
        <v>7.9845598489909228E-2</v>
      </c>
      <c r="F61" s="47">
        <v>12.606765695360245</v>
      </c>
      <c r="G61" s="47"/>
      <c r="H61" s="47">
        <v>0.2752646904072224</v>
      </c>
      <c r="I61" s="47"/>
      <c r="J61" s="47"/>
      <c r="K61" s="62">
        <v>0.87432161689648014</v>
      </c>
      <c r="L61" s="47">
        <v>0.20498634665489604</v>
      </c>
      <c r="M61" s="47"/>
      <c r="N61" s="47"/>
      <c r="O61" s="47"/>
      <c r="P61" s="62"/>
      <c r="Q61" s="34"/>
      <c r="R61" s="34"/>
      <c r="S61" s="34">
        <v>1.1821707968878519E-3</v>
      </c>
      <c r="T61" s="59">
        <v>9.1017046329741396E-4</v>
      </c>
      <c r="U61" s="34"/>
      <c r="V61" s="57"/>
      <c r="W61" s="34"/>
      <c r="X61" s="34"/>
      <c r="Y61" s="34"/>
      <c r="Z61" s="57"/>
    </row>
    <row r="62" spans="1:26" x14ac:dyDescent="0.25">
      <c r="A62" s="6" t="s">
        <v>24</v>
      </c>
      <c r="B62" s="18" t="s">
        <v>45</v>
      </c>
      <c r="C62" s="62">
        <v>3.6476574392696297</v>
      </c>
      <c r="D62" s="47"/>
      <c r="E62" s="47"/>
      <c r="F62" s="47">
        <v>786.39915587578139</v>
      </c>
      <c r="G62" s="47"/>
      <c r="H62" s="47"/>
      <c r="I62" s="47"/>
      <c r="J62" s="47"/>
      <c r="K62" s="62">
        <v>2192.0554964008647</v>
      </c>
      <c r="L62" s="47">
        <v>190.97994017317129</v>
      </c>
      <c r="M62" s="47"/>
      <c r="N62" s="47"/>
      <c r="O62" s="47"/>
      <c r="P62" s="62"/>
      <c r="Q62" s="34"/>
      <c r="R62" s="34">
        <v>3.1896985542796706E-2</v>
      </c>
      <c r="S62" s="34">
        <v>2.3613878521603349E-2</v>
      </c>
      <c r="T62" s="59"/>
      <c r="U62" s="34">
        <v>4.4591529055177217E-3</v>
      </c>
      <c r="V62" s="57"/>
      <c r="W62" s="34"/>
      <c r="X62" s="34"/>
      <c r="Y62" s="34"/>
      <c r="Z62" s="57"/>
    </row>
    <row r="63" spans="1:26" x14ac:dyDescent="0.25">
      <c r="A63" s="6" t="s">
        <v>24</v>
      </c>
      <c r="B63" s="18" t="s">
        <v>43</v>
      </c>
      <c r="C63" s="62">
        <v>0.10096282539255717</v>
      </c>
      <c r="D63" s="47"/>
      <c r="E63" s="47"/>
      <c r="F63" s="47">
        <v>829.03289677512646</v>
      </c>
      <c r="G63" s="47"/>
      <c r="H63" s="47"/>
      <c r="I63" s="47"/>
      <c r="J63" s="47"/>
      <c r="K63" s="62">
        <v>1352.8129654342222</v>
      </c>
      <c r="L63" s="47"/>
      <c r="M63" s="47"/>
      <c r="N63" s="47"/>
      <c r="O63" s="47"/>
      <c r="P63" s="62"/>
      <c r="Q63" s="34"/>
      <c r="R63" s="34">
        <v>2.2588690015549356E-3</v>
      </c>
      <c r="S63" s="34">
        <v>5.911867066666506E-3</v>
      </c>
      <c r="T63" s="59">
        <v>5.6331708078552235E-3</v>
      </c>
      <c r="U63" s="34"/>
      <c r="V63" s="57"/>
      <c r="W63" s="34"/>
      <c r="X63" s="34"/>
      <c r="Y63" s="34"/>
      <c r="Z63" s="57"/>
    </row>
    <row r="64" spans="1:26" s="15" customFormat="1" x14ac:dyDescent="0.25">
      <c r="A64" s="16" t="s">
        <v>25</v>
      </c>
      <c r="B64" s="20" t="s">
        <v>49</v>
      </c>
      <c r="C64" s="64">
        <v>0.41008023794172305</v>
      </c>
      <c r="D64" s="65">
        <v>0.25545602131638256</v>
      </c>
      <c r="E64" s="65">
        <v>5.2458262521783272</v>
      </c>
      <c r="F64" s="65">
        <v>1795.0749883211499</v>
      </c>
      <c r="G64" s="65">
        <v>13.309688880124595</v>
      </c>
      <c r="H64" s="65">
        <v>0.13667213116797233</v>
      </c>
      <c r="I64" s="65"/>
      <c r="J64" s="65"/>
      <c r="K64" s="64">
        <v>1526.9367621103156</v>
      </c>
      <c r="L64" s="65">
        <v>183.51458718409765</v>
      </c>
      <c r="M64" s="65"/>
      <c r="N64" s="65"/>
      <c r="O64" s="65"/>
      <c r="P64" s="64"/>
      <c r="Q64" s="66"/>
      <c r="R64" s="66">
        <v>5.2241328357183883E-2</v>
      </c>
      <c r="S64" s="66">
        <v>8.9879823966930283E-2</v>
      </c>
      <c r="T64" s="67">
        <v>4.2220847954756405E-2</v>
      </c>
      <c r="U64" s="66">
        <v>1.0929026495316194E-2</v>
      </c>
      <c r="V64" s="68">
        <v>5.1898888977439737E-2</v>
      </c>
      <c r="W64" s="66">
        <v>0.12654090093818532</v>
      </c>
      <c r="X64" s="66"/>
      <c r="Y64" s="66"/>
      <c r="Z64" s="68"/>
    </row>
    <row r="65" spans="1:26" s="15" customFormat="1" x14ac:dyDescent="0.25">
      <c r="A65" s="6" t="s">
        <v>26</v>
      </c>
      <c r="B65" s="18" t="s">
        <v>49</v>
      </c>
      <c r="C65" s="62">
        <v>0.62389868761556733</v>
      </c>
      <c r="D65" s="47"/>
      <c r="E65" s="47">
        <v>0.65677417070944633</v>
      </c>
      <c r="F65" s="47">
        <v>339.04218232496703</v>
      </c>
      <c r="G65" s="47"/>
      <c r="H65" s="47">
        <v>0.18882047008311825</v>
      </c>
      <c r="I65" s="47"/>
      <c r="J65" s="47"/>
      <c r="K65" s="62">
        <v>746.57529430668376</v>
      </c>
      <c r="L65" s="47">
        <v>344.72873716926273</v>
      </c>
      <c r="M65" s="47"/>
      <c r="N65" s="47"/>
      <c r="O65" s="47"/>
      <c r="P65" s="62"/>
      <c r="Q65" s="34"/>
      <c r="R65" s="34">
        <v>1.4535058317385245E-2</v>
      </c>
      <c r="S65" s="34">
        <v>1.7948376878732564E-2</v>
      </c>
      <c r="T65" s="59">
        <v>1.4772839594513658E-2</v>
      </c>
      <c r="U65" s="34">
        <v>3.9086419444587855E-3</v>
      </c>
      <c r="V65" s="57"/>
      <c r="W65" s="34"/>
      <c r="X65" s="34"/>
      <c r="Y65" s="34"/>
      <c r="Z65" s="57"/>
    </row>
    <row r="66" spans="1:26" s="15" customFormat="1" x14ac:dyDescent="0.25">
      <c r="A66" s="16" t="s">
        <v>27</v>
      </c>
      <c r="B66" s="20" t="s">
        <v>43</v>
      </c>
      <c r="C66" s="64">
        <v>8.9529879472680616</v>
      </c>
      <c r="D66" s="65"/>
      <c r="E66" s="65"/>
      <c r="F66" s="65">
        <v>154.80783237697489</v>
      </c>
      <c r="G66" s="65">
        <v>3.6696184709524724</v>
      </c>
      <c r="H66" s="65">
        <v>0.26673692764600887</v>
      </c>
      <c r="I66" s="65"/>
      <c r="J66" s="65"/>
      <c r="K66" s="64">
        <v>87.982120176193661</v>
      </c>
      <c r="L66" s="65">
        <v>492.02122767594022</v>
      </c>
      <c r="M66" s="65"/>
      <c r="N66" s="65"/>
      <c r="O66" s="65"/>
      <c r="P66" s="64"/>
      <c r="Q66" s="66"/>
      <c r="R66" s="66">
        <v>6.4342725894515531E-3</v>
      </c>
      <c r="S66" s="66">
        <v>8.7121306563643797E-3</v>
      </c>
      <c r="T66" s="67">
        <v>8.4150466187056811E-3</v>
      </c>
      <c r="U66" s="66"/>
      <c r="V66" s="68"/>
      <c r="W66" s="66"/>
      <c r="X66" s="66"/>
      <c r="Y66" s="66"/>
      <c r="Z66" s="68"/>
    </row>
    <row r="67" spans="1:26" s="15" customFormat="1" ht="15.75" thickBot="1" x14ac:dyDescent="0.3">
      <c r="A67" s="17" t="s">
        <v>28</v>
      </c>
      <c r="B67" s="21" t="s">
        <v>43</v>
      </c>
      <c r="C67" s="69">
        <v>2.5566510038376258</v>
      </c>
      <c r="D67" s="51"/>
      <c r="E67" s="51"/>
      <c r="F67" s="51"/>
      <c r="G67" s="51"/>
      <c r="H67" s="51"/>
      <c r="I67" s="51"/>
      <c r="J67" s="51">
        <v>1.116146535275593</v>
      </c>
      <c r="K67" s="69"/>
      <c r="L67" s="51">
        <v>16.189526565013669</v>
      </c>
      <c r="M67" s="51"/>
      <c r="N67" s="51"/>
      <c r="O67" s="51"/>
      <c r="P67" s="69"/>
      <c r="Q67" s="70"/>
      <c r="R67" s="70"/>
      <c r="S67" s="70"/>
      <c r="T67" s="71"/>
      <c r="U67" s="70"/>
      <c r="V67" s="72"/>
      <c r="W67" s="70"/>
      <c r="X67" s="70"/>
      <c r="Y67" s="70"/>
      <c r="Z67" s="72"/>
    </row>
    <row r="69" spans="1:26" x14ac:dyDescent="0.25">
      <c r="A69" t="s">
        <v>41</v>
      </c>
      <c r="C69" s="73">
        <f t="shared" ref="C69:Z69" si="0">MAX(C3:C67)</f>
        <v>16.144220238787973</v>
      </c>
      <c r="D69" s="73">
        <f t="shared" si="0"/>
        <v>205.05733430085806</v>
      </c>
      <c r="E69" s="73">
        <f t="shared" si="0"/>
        <v>5.2458262521783272</v>
      </c>
      <c r="F69" s="73">
        <f t="shared" si="0"/>
        <v>2583.099674637469</v>
      </c>
      <c r="G69" s="73">
        <f t="shared" si="0"/>
        <v>97.865886383578655</v>
      </c>
      <c r="H69" s="73">
        <f t="shared" si="0"/>
        <v>81.249284618734677</v>
      </c>
      <c r="I69" s="73">
        <f t="shared" si="0"/>
        <v>0.26019858435952714</v>
      </c>
      <c r="J69" s="73">
        <f t="shared" si="0"/>
        <v>8.3877095800081296</v>
      </c>
      <c r="K69" s="73">
        <f t="shared" si="0"/>
        <v>2192.0554964008647</v>
      </c>
      <c r="L69" s="73">
        <f t="shared" si="0"/>
        <v>1259.0787787783279</v>
      </c>
      <c r="M69" s="73">
        <f t="shared" si="0"/>
        <v>3.245879620945229</v>
      </c>
      <c r="N69" s="73">
        <f t="shared" si="0"/>
        <v>2.7931310747899212E-4</v>
      </c>
      <c r="O69" s="73">
        <f t="shared" si="0"/>
        <v>206.02066805780953</v>
      </c>
      <c r="P69" s="73">
        <f t="shared" si="0"/>
        <v>0.63642866337540149</v>
      </c>
      <c r="Q69" s="73">
        <f t="shared" si="0"/>
        <v>0.12443185988934076</v>
      </c>
      <c r="R69" s="73">
        <f t="shared" si="0"/>
        <v>5.2241328357183883E-2</v>
      </c>
      <c r="S69" s="73">
        <f t="shared" si="0"/>
        <v>8.9879823966930283E-2</v>
      </c>
      <c r="T69" s="73">
        <f t="shared" si="0"/>
        <v>7.4836787087121104E-2</v>
      </c>
      <c r="U69" s="73">
        <f t="shared" si="0"/>
        <v>4.9830595633705989E-2</v>
      </c>
      <c r="V69" s="73">
        <f t="shared" si="0"/>
        <v>0.1302573508056285</v>
      </c>
      <c r="W69" s="73">
        <f t="shared" si="0"/>
        <v>0.25532043770955415</v>
      </c>
      <c r="X69" s="73">
        <f t="shared" si="0"/>
        <v>6.6108794661131259E-2</v>
      </c>
      <c r="Y69" s="73">
        <f t="shared" si="0"/>
        <v>0.1545814653354631</v>
      </c>
      <c r="Z69" s="73">
        <f t="shared" si="0"/>
        <v>5.2828046759955307E-3</v>
      </c>
    </row>
    <row r="70" spans="1:26" x14ac:dyDescent="0.25">
      <c r="A70" t="s">
        <v>42</v>
      </c>
      <c r="C70" s="73">
        <f t="shared" ref="C70:P70" si="1">MEDIAN(C3:C67)</f>
        <v>0.52786954160361121</v>
      </c>
      <c r="D70" s="73">
        <f t="shared" si="1"/>
        <v>0.430576466485875</v>
      </c>
      <c r="E70" s="73">
        <f t="shared" si="1"/>
        <v>3.8913870786791739E-2</v>
      </c>
      <c r="F70" s="73">
        <f t="shared" si="1"/>
        <v>180.76116845673806</v>
      </c>
      <c r="G70" s="73">
        <f t="shared" si="1"/>
        <v>0.12091985097493607</v>
      </c>
      <c r="H70" s="73">
        <f t="shared" si="1"/>
        <v>0.22975087489653309</v>
      </c>
      <c r="I70" s="73">
        <f t="shared" si="1"/>
        <v>2.1008596914278595E-3</v>
      </c>
      <c r="J70" s="73">
        <f t="shared" si="1"/>
        <v>1.722339276686561E-2</v>
      </c>
      <c r="K70" s="73">
        <f t="shared" si="1"/>
        <v>2.0534721714406112</v>
      </c>
      <c r="L70" s="73">
        <f t="shared" si="1"/>
        <v>17.205725918388197</v>
      </c>
      <c r="M70" s="73">
        <f t="shared" si="1"/>
        <v>0.29370807754545447</v>
      </c>
      <c r="N70" s="73">
        <f t="shared" si="1"/>
        <v>7.6099422861556485E-5</v>
      </c>
      <c r="O70" s="73">
        <f t="shared" si="1"/>
        <v>3.6388562751998615E-2</v>
      </c>
      <c r="P70" s="73">
        <f t="shared" si="1"/>
        <v>0.17207861471925376</v>
      </c>
      <c r="Q70" s="73">
        <f t="shared" ref="Q70:Z70" si="2">MEDIAN(Q3:Q67)</f>
        <v>7.8249662371163847E-3</v>
      </c>
      <c r="R70" s="73">
        <f t="shared" si="2"/>
        <v>9.5333446123050053E-4</v>
      </c>
      <c r="S70" s="73">
        <f t="shared" si="2"/>
        <v>8.7854346618149496E-4</v>
      </c>
      <c r="T70" s="73">
        <f t="shared" si="2"/>
        <v>1.1360422630199494E-3</v>
      </c>
      <c r="U70" s="73">
        <f t="shared" si="2"/>
        <v>5.6878072599550759E-4</v>
      </c>
      <c r="V70" s="73">
        <f t="shared" si="2"/>
        <v>1.0946179846746546E-2</v>
      </c>
      <c r="W70" s="73">
        <f t="shared" si="2"/>
        <v>1.3747605738914836E-3</v>
      </c>
      <c r="X70" s="73">
        <f t="shared" si="2"/>
        <v>1.5526516833347787E-3</v>
      </c>
      <c r="Y70" s="73">
        <f t="shared" si="2"/>
        <v>1.5397154776052937E-3</v>
      </c>
      <c r="Z70" s="73">
        <f t="shared" si="2"/>
        <v>1.2905239296247502E-3</v>
      </c>
    </row>
    <row r="71" spans="1:26" x14ac:dyDescent="0.25">
      <c r="A71" t="s">
        <v>68</v>
      </c>
      <c r="C71" s="30">
        <v>0.92</v>
      </c>
      <c r="D71" s="30">
        <v>0.68</v>
      </c>
      <c r="E71" s="30">
        <v>0.25</v>
      </c>
      <c r="F71" s="30">
        <v>0.89</v>
      </c>
      <c r="G71" s="30">
        <v>0.74</v>
      </c>
      <c r="H71" s="30">
        <v>0.55000000000000004</v>
      </c>
      <c r="I71" s="30">
        <v>0.51</v>
      </c>
      <c r="J71" s="30">
        <v>0.2</v>
      </c>
      <c r="K71" s="30">
        <v>0.91</v>
      </c>
      <c r="L71" s="30">
        <v>0.65</v>
      </c>
      <c r="M71" s="30">
        <v>0.09</v>
      </c>
      <c r="N71" s="30">
        <v>0.11</v>
      </c>
      <c r="O71" s="30">
        <v>0.42</v>
      </c>
      <c r="P71" s="30">
        <v>0.08</v>
      </c>
      <c r="Q71" s="30">
        <v>0.09</v>
      </c>
      <c r="R71" s="30">
        <v>0.1</v>
      </c>
      <c r="S71" s="30">
        <v>0.11</v>
      </c>
      <c r="T71" s="30">
        <v>0.12</v>
      </c>
      <c r="U71" s="30">
        <v>0.13</v>
      </c>
      <c r="V71" s="30">
        <v>0.14000000000000001</v>
      </c>
      <c r="W71" s="30">
        <v>0.15</v>
      </c>
      <c r="X71" s="30">
        <v>0.16</v>
      </c>
      <c r="Y71" s="30">
        <v>0.17</v>
      </c>
      <c r="Z71" s="30">
        <v>0.18</v>
      </c>
    </row>
    <row r="72" spans="1:26" s="3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26" s="3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26" s="3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26" x14ac:dyDescent="0.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26" s="3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26" s="3" customFormat="1" x14ac:dyDescent="0.25">
      <c r="A77" s="8"/>
      <c r="B77" s="8"/>
      <c r="C77" s="10"/>
      <c r="D77" s="10"/>
      <c r="E77" s="10"/>
      <c r="F77" s="10"/>
      <c r="G77" s="10"/>
      <c r="H77" s="10"/>
      <c r="I77" s="11"/>
      <c r="J77" s="11"/>
      <c r="K77" s="11"/>
      <c r="L77" s="10"/>
      <c r="M77" s="10"/>
      <c r="N77" s="11"/>
      <c r="O77" s="10"/>
      <c r="P77" s="10"/>
    </row>
    <row r="78" spans="1:26" s="3" customFormat="1" x14ac:dyDescent="0.25">
      <c r="C78" s="4"/>
      <c r="D78" s="4"/>
      <c r="E78" s="4"/>
      <c r="F78" s="4"/>
      <c r="G78" s="4"/>
      <c r="H78" s="4"/>
      <c r="L78" s="4"/>
      <c r="M78" s="4"/>
      <c r="O78" s="4"/>
      <c r="P78" s="4"/>
    </row>
    <row r="79" spans="1:26" s="3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26" s="3" customFormat="1" x14ac:dyDescent="0.25">
      <c r="A80" s="8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3" customFormat="1" x14ac:dyDescent="0.25">
      <c r="A81" s="8"/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3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s="3" customFormat="1" x14ac:dyDescent="0.25">
      <c r="A83" s="8"/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3" customFormat="1" x14ac:dyDescent="0.25">
      <c r="A84" s="8"/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s="3" customFormat="1" x14ac:dyDescent="0.25">
      <c r="A85" s="8"/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x14ac:dyDescent="0.25">
      <c r="C86" s="2"/>
      <c r="D86" s="2"/>
      <c r="E86" s="2"/>
      <c r="F86" s="2"/>
      <c r="G86" s="2"/>
      <c r="H86" s="2"/>
      <c r="L86" s="2"/>
      <c r="M86" s="2"/>
      <c r="O86" s="2"/>
      <c r="P86" s="2"/>
    </row>
    <row r="87" spans="1:16" x14ac:dyDescent="0.25">
      <c r="C87" s="2"/>
      <c r="D87" s="2"/>
      <c r="E87" s="2"/>
      <c r="F87" s="2"/>
      <c r="G87" s="2"/>
      <c r="H87" s="2"/>
      <c r="L87" s="2"/>
      <c r="M87" s="2"/>
      <c r="O87" s="2"/>
      <c r="P87" s="2"/>
    </row>
    <row r="88" spans="1:16" x14ac:dyDescent="0.25">
      <c r="C88" s="2"/>
      <c r="D88" s="2"/>
      <c r="E88" s="2"/>
      <c r="F88" s="2"/>
      <c r="G88" s="2"/>
      <c r="H88" s="2"/>
      <c r="L88" s="2"/>
      <c r="M88" s="2"/>
      <c r="O88" s="2"/>
      <c r="P88" s="2"/>
    </row>
    <row r="89" spans="1:16" x14ac:dyDescent="0.25">
      <c r="C89" s="2"/>
      <c r="D89" s="2"/>
      <c r="E89" s="2"/>
      <c r="F89" s="2"/>
      <c r="G89" s="2"/>
      <c r="H89" s="2"/>
      <c r="L89" s="2"/>
      <c r="M89" s="2"/>
      <c r="O89" s="2"/>
      <c r="P89" s="2"/>
    </row>
    <row r="90" spans="1:16" x14ac:dyDescent="0.25">
      <c r="C90" s="2"/>
      <c r="D90" s="2"/>
      <c r="E90" s="2"/>
      <c r="F90" s="2"/>
      <c r="G90" s="2"/>
      <c r="H90" s="2"/>
      <c r="L90" s="2"/>
      <c r="M90" s="2"/>
      <c r="O90" s="2"/>
      <c r="P90" s="2"/>
    </row>
    <row r="91" spans="1:16" x14ac:dyDescent="0.25">
      <c r="C91" s="2"/>
      <c r="D91" s="2"/>
      <c r="E91" s="2"/>
      <c r="F91" s="2"/>
      <c r="G91" s="2"/>
      <c r="H91" s="2"/>
      <c r="L91" s="2"/>
      <c r="M91" s="2"/>
      <c r="O91" s="2"/>
      <c r="P91" s="2"/>
    </row>
    <row r="92" spans="1:16" x14ac:dyDescent="0.25">
      <c r="C92" s="2"/>
      <c r="D92" s="2"/>
      <c r="E92" s="2"/>
      <c r="F92" s="2"/>
      <c r="G92" s="2"/>
      <c r="H92" s="2"/>
      <c r="L92" s="2"/>
      <c r="M92" s="2"/>
      <c r="O92" s="2"/>
      <c r="P92" s="2"/>
    </row>
    <row r="93" spans="1:16" x14ac:dyDescent="0.25">
      <c r="C93" s="2"/>
      <c r="D93" s="2"/>
      <c r="E93" s="2"/>
      <c r="F93" s="2"/>
      <c r="G93" s="2"/>
      <c r="H93" s="2"/>
      <c r="L93" s="2"/>
      <c r="M93" s="2"/>
      <c r="O93" s="2"/>
      <c r="P93" s="2"/>
    </row>
    <row r="94" spans="1:16" x14ac:dyDescent="0.25">
      <c r="C94" s="2"/>
      <c r="D94" s="2"/>
      <c r="E94" s="2"/>
      <c r="F94" s="2"/>
      <c r="G94" s="2"/>
      <c r="H94" s="2"/>
      <c r="L94" s="2"/>
      <c r="M94" s="2"/>
      <c r="O94" s="2"/>
      <c r="P94" s="2"/>
    </row>
    <row r="95" spans="1:16" x14ac:dyDescent="0.25">
      <c r="C95" s="2"/>
      <c r="D95" s="2"/>
      <c r="E95" s="2"/>
      <c r="F95" s="2"/>
      <c r="G95" s="2"/>
      <c r="H95" s="2"/>
      <c r="L95" s="2"/>
      <c r="M95" s="2"/>
      <c r="O95" s="2"/>
      <c r="P95" s="2"/>
    </row>
    <row r="96" spans="1:16" x14ac:dyDescent="0.25">
      <c r="C96" s="2"/>
      <c r="D96" s="2"/>
      <c r="E96" s="2"/>
      <c r="F96" s="2"/>
      <c r="G96" s="2"/>
      <c r="H96" s="2"/>
      <c r="L96" s="2"/>
      <c r="M96" s="2"/>
      <c r="O96" s="2"/>
      <c r="P96" s="2"/>
    </row>
    <row r="97" spans="3:16" x14ac:dyDescent="0.25">
      <c r="C97" s="2"/>
      <c r="D97" s="2"/>
      <c r="E97" s="2"/>
      <c r="F97" s="2"/>
      <c r="G97" s="2"/>
      <c r="H97" s="2"/>
      <c r="L97" s="2"/>
      <c r="M97" s="2"/>
      <c r="O97" s="2"/>
      <c r="P97" s="2"/>
    </row>
    <row r="98" spans="3:16" x14ac:dyDescent="0.25">
      <c r="C98" s="2"/>
      <c r="D98" s="2"/>
      <c r="E98" s="2"/>
      <c r="F98" s="2"/>
      <c r="G98" s="2"/>
      <c r="H98" s="2"/>
      <c r="L98" s="2"/>
      <c r="M98" s="2"/>
      <c r="O98" s="2"/>
      <c r="P98" s="2"/>
    </row>
    <row r="99" spans="3:16" x14ac:dyDescent="0.25">
      <c r="C99" s="2"/>
      <c r="D99" s="2"/>
      <c r="E99" s="2"/>
      <c r="F99" s="2"/>
      <c r="G99" s="2"/>
      <c r="H99" s="2"/>
      <c r="L99" s="2"/>
      <c r="M99" s="2"/>
      <c r="O99" s="2"/>
      <c r="P99" s="2"/>
    </row>
    <row r="100" spans="3:16" x14ac:dyDescent="0.25">
      <c r="C100" s="2"/>
      <c r="D100" s="2"/>
      <c r="E100" s="2"/>
      <c r="F100" s="2"/>
      <c r="G100" s="2"/>
      <c r="H100" s="2"/>
      <c r="L100" s="2"/>
      <c r="M100" s="2"/>
      <c r="O100" s="2"/>
      <c r="P100" s="2"/>
    </row>
    <row r="101" spans="3:16" x14ac:dyDescent="0.25">
      <c r="C101" s="2"/>
      <c r="D101" s="2"/>
      <c r="E101" s="2"/>
      <c r="F101" s="2"/>
      <c r="G101" s="2"/>
      <c r="H101" s="2"/>
      <c r="L101" s="2"/>
      <c r="M101" s="2"/>
      <c r="O101" s="2"/>
      <c r="P101" s="2"/>
    </row>
    <row r="102" spans="3:16" x14ac:dyDescent="0.25">
      <c r="C102" s="2"/>
      <c r="D102" s="2"/>
      <c r="E102" s="2"/>
      <c r="F102" s="2"/>
      <c r="G102" s="2"/>
      <c r="H102" s="2"/>
      <c r="L102" s="2"/>
      <c r="M102" s="2"/>
      <c r="O102" s="2"/>
      <c r="P102" s="2"/>
    </row>
    <row r="103" spans="3:16" x14ac:dyDescent="0.25">
      <c r="C103" s="2"/>
      <c r="D103" s="2"/>
      <c r="E103" s="2"/>
      <c r="F103" s="2"/>
      <c r="G103" s="2"/>
      <c r="H103" s="2"/>
      <c r="L103" s="2"/>
      <c r="M103" s="2"/>
      <c r="O103" s="2"/>
      <c r="P103" s="2"/>
    </row>
    <row r="104" spans="3:16" x14ac:dyDescent="0.25">
      <c r="C104" s="2"/>
      <c r="D104" s="2"/>
      <c r="E104" s="2"/>
      <c r="F104" s="2"/>
      <c r="G104" s="2"/>
      <c r="H104" s="2"/>
      <c r="L104" s="2"/>
      <c r="M104" s="2"/>
      <c r="O104" s="2"/>
      <c r="P104" s="2"/>
    </row>
    <row r="105" spans="3:16" x14ac:dyDescent="0.25">
      <c r="C105" s="2"/>
      <c r="D105" s="2"/>
      <c r="E105" s="2"/>
      <c r="F105" s="2"/>
      <c r="G105" s="2"/>
      <c r="H105" s="2"/>
      <c r="L105" s="2"/>
      <c r="M105" s="2"/>
      <c r="O105" s="2"/>
      <c r="P105" s="2"/>
    </row>
    <row r="106" spans="3:16" x14ac:dyDescent="0.25">
      <c r="C106" s="2"/>
      <c r="D106" s="2"/>
      <c r="E106" s="2"/>
      <c r="F106" s="2"/>
      <c r="G106" s="2"/>
      <c r="H106" s="2"/>
      <c r="L106" s="2"/>
      <c r="M106" s="2"/>
      <c r="O106" s="2"/>
      <c r="P106" s="2"/>
    </row>
    <row r="107" spans="3:16" x14ac:dyDescent="0.25">
      <c r="C107" s="2"/>
      <c r="D107" s="2"/>
      <c r="E107" s="2"/>
      <c r="F107" s="2"/>
      <c r="G107" s="2"/>
      <c r="H107" s="2"/>
      <c r="L107" s="2"/>
      <c r="M107" s="2"/>
      <c r="O107" s="2"/>
      <c r="P107" s="2"/>
    </row>
    <row r="108" spans="3:16" x14ac:dyDescent="0.25">
      <c r="C108" s="2"/>
      <c r="D108" s="2"/>
      <c r="E108" s="2"/>
      <c r="F108" s="2"/>
      <c r="G108" s="2"/>
      <c r="H108" s="2"/>
      <c r="L108" s="2"/>
      <c r="M108" s="2"/>
      <c r="O108" s="2"/>
      <c r="P108" s="2"/>
    </row>
    <row r="109" spans="3:16" x14ac:dyDescent="0.25">
      <c r="C109" s="2"/>
      <c r="D109" s="2"/>
      <c r="E109" s="2"/>
      <c r="F109" s="2"/>
      <c r="G109" s="2"/>
      <c r="H109" s="2"/>
      <c r="L109" s="2"/>
      <c r="M109" s="2"/>
      <c r="O109" s="2"/>
      <c r="P109" s="2"/>
    </row>
    <row r="110" spans="3:16" x14ac:dyDescent="0.25">
      <c r="C110" s="2"/>
      <c r="D110" s="2"/>
      <c r="E110" s="2"/>
      <c r="F110" s="2"/>
      <c r="G110" s="2"/>
      <c r="H110" s="2"/>
      <c r="L110" s="2"/>
      <c r="M110" s="2"/>
      <c r="O110" s="2"/>
      <c r="P110" s="2"/>
    </row>
    <row r="111" spans="3:16" x14ac:dyDescent="0.25">
      <c r="C111" s="2"/>
      <c r="D111" s="2"/>
      <c r="E111" s="2"/>
      <c r="F111" s="2"/>
      <c r="G111" s="2"/>
      <c r="H111" s="2"/>
      <c r="L111" s="2"/>
      <c r="M111" s="2"/>
      <c r="O111" s="2"/>
      <c r="P111" s="2"/>
    </row>
    <row r="112" spans="3:16" x14ac:dyDescent="0.25">
      <c r="C112" s="2"/>
      <c r="D112" s="2"/>
      <c r="E112" s="2"/>
      <c r="F112" s="2"/>
      <c r="G112" s="2"/>
      <c r="H112" s="2"/>
      <c r="L112" s="2"/>
      <c r="M112" s="2"/>
      <c r="O112" s="2"/>
      <c r="P112" s="2"/>
    </row>
    <row r="113" spans="3:16" x14ac:dyDescent="0.25">
      <c r="C113" s="2"/>
      <c r="D113" s="2"/>
      <c r="E113" s="2"/>
      <c r="F113" s="2"/>
      <c r="G113" s="2"/>
      <c r="H113" s="2"/>
      <c r="L113" s="2"/>
      <c r="M113" s="2"/>
      <c r="O113" s="2"/>
      <c r="P113" s="2"/>
    </row>
    <row r="114" spans="3:16" x14ac:dyDescent="0.25">
      <c r="C114" s="2"/>
      <c r="D114" s="2"/>
      <c r="E114" s="2"/>
      <c r="F114" s="2"/>
      <c r="G114" s="2"/>
      <c r="H114" s="2"/>
      <c r="L114" s="2"/>
      <c r="M114" s="2"/>
      <c r="O114" s="2"/>
      <c r="P114" s="2"/>
    </row>
    <row r="115" spans="3:16" x14ac:dyDescent="0.25">
      <c r="C115" s="2"/>
      <c r="D115" s="2"/>
      <c r="E115" s="2"/>
      <c r="F115" s="2"/>
      <c r="G115" s="2"/>
      <c r="H115" s="2"/>
      <c r="L115" s="2"/>
      <c r="M115" s="2"/>
      <c r="O115" s="2"/>
      <c r="P115" s="2"/>
    </row>
    <row r="116" spans="3:16" x14ac:dyDescent="0.25">
      <c r="C116" s="2"/>
      <c r="D116" s="2"/>
      <c r="E116" s="2"/>
      <c r="F116" s="2"/>
      <c r="G116" s="2"/>
      <c r="H116" s="2"/>
      <c r="L116" s="2"/>
      <c r="M116" s="2"/>
      <c r="O116" s="2"/>
      <c r="P116" s="2"/>
    </row>
    <row r="117" spans="3:16" x14ac:dyDescent="0.25">
      <c r="C117" s="2"/>
      <c r="D117" s="2"/>
      <c r="E117" s="2"/>
      <c r="F117" s="2"/>
      <c r="G117" s="2"/>
      <c r="H117" s="2"/>
      <c r="L117" s="2"/>
      <c r="M117" s="2"/>
      <c r="O117" s="2"/>
      <c r="P117" s="2"/>
    </row>
    <row r="118" spans="3:16" x14ac:dyDescent="0.25">
      <c r="C118" s="2"/>
      <c r="D118" s="2"/>
      <c r="E118" s="2"/>
      <c r="F118" s="2"/>
      <c r="G118" s="2"/>
      <c r="H118" s="2"/>
      <c r="L118" s="2"/>
      <c r="M118" s="2"/>
      <c r="O118" s="2"/>
      <c r="P118" s="2"/>
    </row>
    <row r="119" spans="3:16" x14ac:dyDescent="0.25">
      <c r="C119" s="2"/>
      <c r="D119" s="2"/>
      <c r="E119" s="2"/>
      <c r="F119" s="2"/>
      <c r="G119" s="2"/>
      <c r="H119" s="2"/>
      <c r="L119" s="2"/>
      <c r="M119" s="2"/>
      <c r="O119" s="2"/>
      <c r="P119" s="2"/>
    </row>
    <row r="120" spans="3:16" x14ac:dyDescent="0.25">
      <c r="C120" s="2"/>
      <c r="D120" s="2"/>
      <c r="E120" s="2"/>
      <c r="F120" s="2"/>
      <c r="G120" s="2"/>
      <c r="H120" s="2"/>
      <c r="L120" s="2"/>
      <c r="M120" s="2"/>
      <c r="O120" s="2"/>
      <c r="P120" s="2"/>
    </row>
    <row r="121" spans="3:16" x14ac:dyDescent="0.25">
      <c r="C121" s="2"/>
      <c r="D121" s="2"/>
      <c r="E121" s="2"/>
      <c r="F121" s="2"/>
      <c r="G121" s="2"/>
      <c r="H121" s="2"/>
      <c r="L121" s="2"/>
      <c r="M121" s="2"/>
      <c r="O121" s="2"/>
      <c r="P121" s="2"/>
    </row>
    <row r="122" spans="3:16" x14ac:dyDescent="0.25">
      <c r="C122" s="2"/>
      <c r="D122" s="2"/>
      <c r="E122" s="2"/>
      <c r="F122" s="2"/>
      <c r="G122" s="2"/>
      <c r="H122" s="2"/>
      <c r="L122" s="2"/>
      <c r="M122" s="2"/>
      <c r="O122" s="2"/>
      <c r="P122" s="2"/>
    </row>
    <row r="123" spans="3:16" x14ac:dyDescent="0.25">
      <c r="C123" s="2"/>
      <c r="D123" s="2"/>
      <c r="E123" s="2"/>
      <c r="F123" s="2"/>
      <c r="G123" s="2"/>
      <c r="H123" s="2"/>
      <c r="L123" s="2"/>
      <c r="M123" s="2"/>
      <c r="O123" s="2"/>
      <c r="P123" s="2"/>
    </row>
    <row r="124" spans="3:16" x14ac:dyDescent="0.25">
      <c r="C124" s="2"/>
      <c r="D124" s="2"/>
      <c r="E124" s="2"/>
      <c r="F124" s="2"/>
      <c r="G124" s="2"/>
      <c r="H124" s="2"/>
      <c r="L124" s="2"/>
      <c r="M124" s="2"/>
      <c r="O124" s="2"/>
      <c r="P124" s="2"/>
    </row>
    <row r="125" spans="3:16" x14ac:dyDescent="0.25">
      <c r="C125" s="2"/>
      <c r="D125" s="2"/>
      <c r="E125" s="2"/>
      <c r="F125" s="2"/>
      <c r="G125" s="2"/>
      <c r="H125" s="2"/>
      <c r="L125" s="2"/>
      <c r="M125" s="2"/>
      <c r="O125" s="2"/>
      <c r="P125" s="2"/>
    </row>
  </sheetData>
  <sheetProtection password="DCD6" sheet="1" objects="1" scenarios="1"/>
  <mergeCells count="3">
    <mergeCell ref="C1:K1"/>
    <mergeCell ref="L1:P1"/>
    <mergeCell ref="Q1:Z1"/>
  </mergeCells>
  <phoneticPr fontId="2" type="noConversion"/>
  <pageMargins left="0.25" right="0.25" top="0.75" bottom="0.75" header="0.3" footer="0.3"/>
  <pageSetup paperSize="9" scale="3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zoomScale="85" zoomScaleNormal="85" workbookViewId="0">
      <pane ySplit="2" topLeftCell="A3" activePane="bottomLeft" state="frozen"/>
      <selection pane="bottomLeft" activeCell="J75" sqref="J75"/>
    </sheetView>
  </sheetViews>
  <sheetFormatPr defaultRowHeight="15" x14ac:dyDescent="0.25"/>
  <cols>
    <col min="1" max="2" width="23.140625" style="23" customWidth="1"/>
    <col min="3" max="3" width="14.5703125" style="28" customWidth="1"/>
    <col min="4" max="4" width="13.7109375" style="28" customWidth="1"/>
    <col min="5" max="5" width="10.140625" style="28" customWidth="1"/>
    <col min="6" max="6" width="13.5703125" style="28" customWidth="1"/>
    <col min="7" max="7" width="23.140625" style="28" customWidth="1"/>
    <col min="8" max="8" width="10.7109375" style="28" customWidth="1"/>
    <col min="9" max="9" width="10.140625" style="28" customWidth="1"/>
    <col min="10" max="10" width="31.85546875" style="28" customWidth="1"/>
    <col min="11" max="11" width="15.42578125" style="28" customWidth="1"/>
    <col min="12" max="12" width="14.140625" style="28" customWidth="1"/>
    <col min="13" max="13" width="10" style="28" customWidth="1"/>
    <col min="14" max="14" width="14" style="28" customWidth="1"/>
    <col min="15" max="15" width="16.7109375" style="28" customWidth="1"/>
    <col min="16" max="16" width="10.28515625" style="28" customWidth="1"/>
    <col min="17" max="17" width="16.42578125" style="23" customWidth="1"/>
    <col min="18" max="18" width="14.42578125" style="23" customWidth="1"/>
    <col min="19" max="19" width="15" style="23" customWidth="1"/>
    <col min="20" max="20" width="14.28515625" style="23" customWidth="1"/>
    <col min="21" max="21" width="12.7109375" style="23" customWidth="1"/>
    <col min="22" max="22" width="19" style="23" customWidth="1"/>
    <col min="23" max="23" width="12.7109375" style="23" customWidth="1"/>
    <col min="24" max="24" width="23" style="23" customWidth="1"/>
    <col min="25" max="25" width="22.140625" style="23" customWidth="1"/>
    <col min="26" max="26" width="16.85546875" style="23" customWidth="1"/>
    <col min="27" max="16384" width="9.140625" style="23"/>
  </cols>
  <sheetData>
    <row r="1" spans="1:26" ht="15.75" thickBot="1" x14ac:dyDescent="0.3">
      <c r="C1" s="82" t="s">
        <v>30</v>
      </c>
      <c r="D1" s="83"/>
      <c r="E1" s="83"/>
      <c r="F1" s="83"/>
      <c r="G1" s="83"/>
      <c r="H1" s="83"/>
      <c r="I1" s="83"/>
      <c r="J1" s="83"/>
      <c r="K1" s="84"/>
      <c r="L1" s="82" t="s">
        <v>67</v>
      </c>
      <c r="M1" s="83"/>
      <c r="N1" s="83"/>
      <c r="O1" s="83"/>
      <c r="P1" s="84"/>
      <c r="Q1" s="79" t="s">
        <v>66</v>
      </c>
      <c r="R1" s="80"/>
      <c r="S1" s="80"/>
      <c r="T1" s="80"/>
      <c r="U1" s="80"/>
      <c r="V1" s="80"/>
      <c r="W1" s="80"/>
      <c r="X1" s="80"/>
      <c r="Y1" s="80"/>
      <c r="Z1" s="81"/>
    </row>
    <row r="2" spans="1:26" ht="15.75" thickBot="1" x14ac:dyDescent="0.3">
      <c r="A2" s="22" t="s">
        <v>11</v>
      </c>
      <c r="B2" s="14" t="s">
        <v>29</v>
      </c>
      <c r="C2" s="24" t="s">
        <v>1</v>
      </c>
      <c r="D2" s="24" t="s">
        <v>2</v>
      </c>
      <c r="E2" s="24" t="s">
        <v>0</v>
      </c>
      <c r="F2" s="24" t="s">
        <v>6</v>
      </c>
      <c r="G2" s="24" t="s">
        <v>63</v>
      </c>
      <c r="H2" s="24" t="s">
        <v>7</v>
      </c>
      <c r="I2" s="24" t="s">
        <v>8</v>
      </c>
      <c r="J2" s="24" t="s">
        <v>9</v>
      </c>
      <c r="K2" s="24" t="s">
        <v>64</v>
      </c>
      <c r="L2" s="24" t="s">
        <v>65</v>
      </c>
      <c r="M2" s="24" t="s">
        <v>3</v>
      </c>
      <c r="N2" s="24" t="s">
        <v>10</v>
      </c>
      <c r="O2" s="24" t="s">
        <v>4</v>
      </c>
      <c r="P2" s="24" t="s">
        <v>5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6" t="s">
        <v>40</v>
      </c>
    </row>
    <row r="3" spans="1:26" x14ac:dyDescent="0.25">
      <c r="A3" s="27" t="s">
        <v>12</v>
      </c>
      <c r="B3" s="27" t="s">
        <v>53</v>
      </c>
      <c r="C3" s="35">
        <v>3.6033793434110519</v>
      </c>
      <c r="D3" s="36">
        <v>3.0788293291735807E-2</v>
      </c>
      <c r="E3" s="35"/>
      <c r="F3" s="36"/>
      <c r="G3" s="35"/>
      <c r="H3" s="36"/>
      <c r="I3" s="35"/>
      <c r="J3" s="36"/>
      <c r="K3" s="35"/>
      <c r="L3" s="36">
        <v>2.522689244551946</v>
      </c>
      <c r="M3" s="35"/>
      <c r="N3" s="36">
        <v>7.9899013744658305E-4</v>
      </c>
      <c r="O3" s="35"/>
      <c r="P3" s="36"/>
      <c r="Q3" s="37">
        <v>1.0685931274715297E-2</v>
      </c>
      <c r="R3" s="38">
        <v>2.2321171391435964E-3</v>
      </c>
      <c r="S3" s="37">
        <v>4.7794899312761296E-3</v>
      </c>
      <c r="T3" s="38">
        <v>4.2407019675170382E-3</v>
      </c>
      <c r="U3" s="37">
        <v>1.6413978159647636E-3</v>
      </c>
      <c r="V3" s="38"/>
      <c r="W3" s="37">
        <v>1.4841764397452429E-2</v>
      </c>
      <c r="X3" s="38"/>
      <c r="Y3" s="39"/>
      <c r="Z3" s="40"/>
    </row>
    <row r="4" spans="1:26" x14ac:dyDescent="0.25">
      <c r="A4" s="18" t="s">
        <v>12</v>
      </c>
      <c r="B4" s="18" t="s">
        <v>58</v>
      </c>
      <c r="C4" s="35">
        <v>0.56793139771757539</v>
      </c>
      <c r="D4" s="34">
        <v>5.4164492009686857E-2</v>
      </c>
      <c r="E4" s="35"/>
      <c r="F4" s="34">
        <v>74.36289501189178</v>
      </c>
      <c r="G4" s="35">
        <v>1.2467053596049056E-2</v>
      </c>
      <c r="H4" s="34">
        <v>8.4777047288957714</v>
      </c>
      <c r="I4" s="35"/>
      <c r="J4" s="34"/>
      <c r="K4" s="35"/>
      <c r="L4" s="34"/>
      <c r="M4" s="35"/>
      <c r="N4" s="34"/>
      <c r="O4" s="35">
        <v>33.046611460392441</v>
      </c>
      <c r="P4" s="34"/>
      <c r="Q4" s="37"/>
      <c r="R4" s="39"/>
      <c r="S4" s="37">
        <v>3.7498727383137003E-4</v>
      </c>
      <c r="T4" s="39">
        <v>1.0064750840703676E-3</v>
      </c>
      <c r="U4" s="37">
        <v>3.5275245249058153E-4</v>
      </c>
      <c r="V4" s="39"/>
      <c r="W4" s="37">
        <v>1.6487182819062049E-3</v>
      </c>
      <c r="X4" s="39"/>
      <c r="Y4" s="39"/>
      <c r="Z4" s="40"/>
    </row>
    <row r="5" spans="1:26" x14ac:dyDescent="0.25">
      <c r="A5" s="18" t="s">
        <v>12</v>
      </c>
      <c r="B5" s="18" t="s">
        <v>54</v>
      </c>
      <c r="C5" s="35">
        <v>3.9374592124019965</v>
      </c>
      <c r="D5" s="34">
        <v>3.9467642045982992E-2</v>
      </c>
      <c r="E5" s="35"/>
      <c r="F5" s="34"/>
      <c r="G5" s="35">
        <v>0.44515989001052941</v>
      </c>
      <c r="H5" s="34">
        <v>0.19362729487372562</v>
      </c>
      <c r="I5" s="35"/>
      <c r="J5" s="34"/>
      <c r="K5" s="35"/>
      <c r="L5" s="34">
        <v>11.09468923631996</v>
      </c>
      <c r="M5" s="35"/>
      <c r="N5" s="34"/>
      <c r="O5" s="35">
        <v>0.25377861662523687</v>
      </c>
      <c r="P5" s="34"/>
      <c r="Q5" s="37"/>
      <c r="R5" s="39">
        <v>1.1387085434454017E-3</v>
      </c>
      <c r="S5" s="37"/>
      <c r="T5" s="39">
        <v>1.9492586729331657E-3</v>
      </c>
      <c r="U5" s="37">
        <v>1.0376751822903595E-3</v>
      </c>
      <c r="V5" s="39"/>
      <c r="W5" s="37">
        <v>2.9474568809557335E-3</v>
      </c>
      <c r="X5" s="39"/>
      <c r="Y5" s="39"/>
      <c r="Z5" s="40"/>
    </row>
    <row r="6" spans="1:26" x14ac:dyDescent="0.25">
      <c r="A6" s="18" t="s">
        <v>12</v>
      </c>
      <c r="B6" s="18" t="s">
        <v>50</v>
      </c>
      <c r="C6" s="35">
        <v>0.2951772803112388</v>
      </c>
      <c r="D6" s="34">
        <v>4.7804326913822269E-2</v>
      </c>
      <c r="E6" s="35"/>
      <c r="F6" s="34">
        <v>804.53174150435655</v>
      </c>
      <c r="G6" s="35"/>
      <c r="H6" s="34"/>
      <c r="I6" s="35"/>
      <c r="J6" s="34"/>
      <c r="K6" s="35">
        <v>62.854775240394467</v>
      </c>
      <c r="L6" s="34">
        <v>149.83153549994876</v>
      </c>
      <c r="M6" s="35"/>
      <c r="N6" s="34">
        <v>2.7289539004595511E-4</v>
      </c>
      <c r="O6" s="35">
        <v>0.21197442124717353</v>
      </c>
      <c r="P6" s="34"/>
      <c r="Q6" s="37"/>
      <c r="R6" s="39"/>
      <c r="S6" s="37"/>
      <c r="T6" s="39"/>
      <c r="U6" s="37"/>
      <c r="V6" s="39"/>
      <c r="W6" s="37">
        <v>1.0637644837498299E-3</v>
      </c>
      <c r="X6" s="39"/>
      <c r="Y6" s="39"/>
      <c r="Z6" s="40"/>
    </row>
    <row r="7" spans="1:26" x14ac:dyDescent="0.25">
      <c r="A7" s="18" t="s">
        <v>12</v>
      </c>
      <c r="B7" s="18" t="s">
        <v>55</v>
      </c>
      <c r="C7" s="35">
        <v>7.9569827546236455E-2</v>
      </c>
      <c r="D7" s="34">
        <v>5.9080868903638714E-2</v>
      </c>
      <c r="E7" s="35"/>
      <c r="F7" s="34">
        <v>212.87078405982371</v>
      </c>
      <c r="G7" s="35">
        <v>0.74128233957420409</v>
      </c>
      <c r="H7" s="34"/>
      <c r="I7" s="35"/>
      <c r="J7" s="34"/>
      <c r="K7" s="35">
        <v>12.112123333979211</v>
      </c>
      <c r="L7" s="34">
        <v>0.23919449633237222</v>
      </c>
      <c r="M7" s="35"/>
      <c r="N7" s="34">
        <v>2.9271874319390877E-3</v>
      </c>
      <c r="O7" s="35">
        <v>9.5652197216680127E-2</v>
      </c>
      <c r="P7" s="34"/>
      <c r="Q7" s="37"/>
      <c r="R7" s="39"/>
      <c r="S7" s="37">
        <v>9.119346374796011E-4</v>
      </c>
      <c r="T7" s="39">
        <v>7.7944502966010036E-4</v>
      </c>
      <c r="U7" s="37">
        <v>5.2507099274208774E-4</v>
      </c>
      <c r="V7" s="39"/>
      <c r="W7" s="37">
        <v>6.552493371990425E-3</v>
      </c>
      <c r="X7" s="39"/>
      <c r="Y7" s="39"/>
      <c r="Z7" s="40"/>
    </row>
    <row r="8" spans="1:26" x14ac:dyDescent="0.25">
      <c r="A8" s="19" t="s">
        <v>13</v>
      </c>
      <c r="B8" s="19" t="s">
        <v>44</v>
      </c>
      <c r="C8" s="41">
        <v>5.6653560641728467</v>
      </c>
      <c r="D8" s="42">
        <v>2.4026270166622333E-2</v>
      </c>
      <c r="E8" s="41"/>
      <c r="F8" s="42">
        <v>38.265086173208957</v>
      </c>
      <c r="G8" s="41">
        <v>1.5000879392524007</v>
      </c>
      <c r="H8" s="42">
        <v>0.60230605954288108</v>
      </c>
      <c r="I8" s="41"/>
      <c r="J8" s="42"/>
      <c r="K8" s="41">
        <v>55.712355417255374</v>
      </c>
      <c r="L8" s="42">
        <v>6.8131116349449261</v>
      </c>
      <c r="M8" s="41"/>
      <c r="N8" s="42">
        <v>2.7878784581534752E-4</v>
      </c>
      <c r="O8" s="41">
        <v>57.330536203951155</v>
      </c>
      <c r="P8" s="42"/>
      <c r="Q8" s="43"/>
      <c r="R8" s="44"/>
      <c r="S8" s="43">
        <v>4.8620909570552102E-4</v>
      </c>
      <c r="T8" s="44"/>
      <c r="U8" s="43">
        <v>2.311015249617E-4</v>
      </c>
      <c r="V8" s="44"/>
      <c r="W8" s="43">
        <v>1.5721523885573552E-3</v>
      </c>
      <c r="X8" s="44"/>
      <c r="Y8" s="44"/>
      <c r="Z8" s="45"/>
    </row>
    <row r="9" spans="1:26" x14ac:dyDescent="0.25">
      <c r="A9" s="19" t="s">
        <v>13</v>
      </c>
      <c r="B9" s="19" t="s">
        <v>45</v>
      </c>
      <c r="C9" s="41">
        <v>0.68916713034484889</v>
      </c>
      <c r="D9" s="42">
        <v>2.4693595687001978E-2</v>
      </c>
      <c r="E9" s="41"/>
      <c r="F9" s="42">
        <v>817.43870163765939</v>
      </c>
      <c r="G9" s="41">
        <v>0.33780613920243435</v>
      </c>
      <c r="H9" s="42">
        <v>2.1858925018041608E-2</v>
      </c>
      <c r="I9" s="41"/>
      <c r="J9" s="42"/>
      <c r="K9" s="41">
        <v>69.596303544637124</v>
      </c>
      <c r="L9" s="42"/>
      <c r="M9" s="41"/>
      <c r="N9" s="42">
        <v>1.3996074032864491E-4</v>
      </c>
      <c r="O9" s="41">
        <v>0.29842138092424508</v>
      </c>
      <c r="P9" s="42"/>
      <c r="Q9" s="43"/>
      <c r="R9" s="44"/>
      <c r="S9" s="43">
        <v>2.9107211923515384E-4</v>
      </c>
      <c r="T9" s="44">
        <v>3.377188846851115E-4</v>
      </c>
      <c r="U9" s="43"/>
      <c r="V9" s="44"/>
      <c r="W9" s="43">
        <v>4.8196501414250265E-4</v>
      </c>
      <c r="X9" s="44"/>
      <c r="Y9" s="44"/>
      <c r="Z9" s="45"/>
    </row>
    <row r="10" spans="1:26" x14ac:dyDescent="0.25">
      <c r="A10" s="19" t="s">
        <v>13</v>
      </c>
      <c r="B10" s="19" t="s">
        <v>43</v>
      </c>
      <c r="C10" s="41">
        <v>7.4747527544774373E-2</v>
      </c>
      <c r="D10" s="42">
        <v>7.2686341436677307E-2</v>
      </c>
      <c r="E10" s="41"/>
      <c r="F10" s="42">
        <v>83.377636870192703</v>
      </c>
      <c r="G10" s="41">
        <v>0.15882871159890743</v>
      </c>
      <c r="H10" s="42"/>
      <c r="I10" s="41"/>
      <c r="J10" s="42"/>
      <c r="K10" s="41">
        <v>0.82361084538021434</v>
      </c>
      <c r="L10" s="42">
        <v>2.0909956219114667</v>
      </c>
      <c r="M10" s="41"/>
      <c r="N10" s="42">
        <v>1.1923867995864436E-4</v>
      </c>
      <c r="O10" s="41">
        <v>38.791851373656151</v>
      </c>
      <c r="P10" s="42"/>
      <c r="Q10" s="43"/>
      <c r="R10" s="44"/>
      <c r="S10" s="43">
        <v>3.4669793531699744E-4</v>
      </c>
      <c r="T10" s="44"/>
      <c r="U10" s="43"/>
      <c r="V10" s="44"/>
      <c r="W10" s="43">
        <v>3.328960179209256E-4</v>
      </c>
      <c r="X10" s="44"/>
      <c r="Y10" s="44"/>
      <c r="Z10" s="45"/>
    </row>
    <row r="11" spans="1:26" x14ac:dyDescent="0.25">
      <c r="A11" s="19" t="s">
        <v>13</v>
      </c>
      <c r="B11" s="19" t="s">
        <v>43</v>
      </c>
      <c r="C11" s="41">
        <v>1.7038566246080238</v>
      </c>
      <c r="D11" s="42">
        <v>2.1980305594349767</v>
      </c>
      <c r="E11" s="41"/>
      <c r="F11" s="42">
        <v>1.9251220448308617</v>
      </c>
      <c r="G11" s="41"/>
      <c r="H11" s="42"/>
      <c r="I11" s="41"/>
      <c r="J11" s="42"/>
      <c r="K11" s="41">
        <v>2.8449958896748249</v>
      </c>
      <c r="L11" s="42">
        <v>4.4876888455346728</v>
      </c>
      <c r="M11" s="41"/>
      <c r="N11" s="42">
        <v>3.2551019047543164E-4</v>
      </c>
      <c r="O11" s="41"/>
      <c r="P11" s="42"/>
      <c r="Q11" s="43">
        <v>7.3828545671655824E-2</v>
      </c>
      <c r="R11" s="44"/>
      <c r="S11" s="43">
        <v>2.1675920649669739E-3</v>
      </c>
      <c r="T11" s="44"/>
      <c r="U11" s="43"/>
      <c r="V11" s="44">
        <v>2.583688020701403E-2</v>
      </c>
      <c r="W11" s="43">
        <v>4.2319934298957656E-3</v>
      </c>
      <c r="X11" s="44"/>
      <c r="Y11" s="44"/>
      <c r="Z11" s="45"/>
    </row>
    <row r="12" spans="1:26" x14ac:dyDescent="0.25">
      <c r="A12" s="19" t="s">
        <v>13</v>
      </c>
      <c r="B12" s="19" t="s">
        <v>46</v>
      </c>
      <c r="C12" s="41">
        <v>1.4767320199928833E-2</v>
      </c>
      <c r="D12" s="42">
        <v>34.808660224370279</v>
      </c>
      <c r="E12" s="41"/>
      <c r="F12" s="42">
        <v>376.286612529791</v>
      </c>
      <c r="G12" s="41"/>
      <c r="H12" s="42"/>
      <c r="I12" s="41"/>
      <c r="J12" s="42"/>
      <c r="K12" s="41">
        <v>17.141179238348197</v>
      </c>
      <c r="L12" s="42">
        <v>0.16981840313469318</v>
      </c>
      <c r="M12" s="41"/>
      <c r="N12" s="42">
        <v>6.6088642444892893E-5</v>
      </c>
      <c r="O12" s="41">
        <v>37.655322288049845</v>
      </c>
      <c r="P12" s="42"/>
      <c r="Q12" s="43"/>
      <c r="R12" s="44"/>
      <c r="S12" s="43">
        <v>4.577135165093971E-4</v>
      </c>
      <c r="T12" s="44">
        <v>1.1504114593086368E-3</v>
      </c>
      <c r="U12" s="43">
        <v>2.19715443966075E-4</v>
      </c>
      <c r="V12" s="44"/>
      <c r="W12" s="43"/>
      <c r="X12" s="44"/>
      <c r="Y12" s="44"/>
      <c r="Z12" s="45"/>
    </row>
    <row r="13" spans="1:26" x14ac:dyDescent="0.25">
      <c r="A13" s="18" t="s">
        <v>14</v>
      </c>
      <c r="B13" s="18" t="s">
        <v>43</v>
      </c>
      <c r="C13" s="35">
        <v>12.118284041174213</v>
      </c>
      <c r="D13" s="34">
        <v>84.022133176320708</v>
      </c>
      <c r="E13" s="35"/>
      <c r="F13" s="34">
        <v>4083.5096627803136</v>
      </c>
      <c r="G13" s="35">
        <v>0.21400582632968518</v>
      </c>
      <c r="H13" s="34">
        <v>116.96537646443943</v>
      </c>
      <c r="I13" s="35"/>
      <c r="J13" s="34"/>
      <c r="K13" s="35">
        <v>689.56119459507943</v>
      </c>
      <c r="L13" s="34">
        <v>1687.0921483618888</v>
      </c>
      <c r="M13" s="35"/>
      <c r="N13" s="34"/>
      <c r="O13" s="35">
        <v>3.3085342276548108E-2</v>
      </c>
      <c r="P13" s="34"/>
      <c r="Q13" s="37"/>
      <c r="R13" s="39">
        <v>1.7219847068570936E-4</v>
      </c>
      <c r="S13" s="37"/>
      <c r="T13" s="39"/>
      <c r="U13" s="37"/>
      <c r="V13" s="39">
        <v>8.6010826156608256E-3</v>
      </c>
      <c r="W13" s="37">
        <v>9.9608804461944768E-4</v>
      </c>
      <c r="X13" s="39"/>
      <c r="Y13" s="39"/>
      <c r="Z13" s="40"/>
    </row>
    <row r="14" spans="1:26" x14ac:dyDescent="0.25">
      <c r="A14" s="18" t="s">
        <v>14</v>
      </c>
      <c r="B14" s="18" t="s">
        <v>48</v>
      </c>
      <c r="C14" s="35">
        <v>5.5004602297502855E-2</v>
      </c>
      <c r="D14" s="34">
        <v>2.1998260874828302</v>
      </c>
      <c r="E14" s="35"/>
      <c r="F14" s="34">
        <v>22.698293596805438</v>
      </c>
      <c r="G14" s="35"/>
      <c r="H14" s="34">
        <v>9.9919407224323728E-2</v>
      </c>
      <c r="I14" s="35"/>
      <c r="J14" s="34"/>
      <c r="K14" s="35">
        <v>2.49324332225016</v>
      </c>
      <c r="L14" s="34">
        <v>10.19713850994162</v>
      </c>
      <c r="M14" s="35"/>
      <c r="N14" s="34">
        <v>5.008300055926049E-4</v>
      </c>
      <c r="O14" s="35">
        <v>4.5672065731938799E-2</v>
      </c>
      <c r="P14" s="34"/>
      <c r="Q14" s="37">
        <v>4.0920548505768619E-3</v>
      </c>
      <c r="R14" s="39"/>
      <c r="S14" s="37">
        <v>3.9314517140773882E-4</v>
      </c>
      <c r="T14" s="39">
        <v>4.1051065567426027E-4</v>
      </c>
      <c r="U14" s="37"/>
      <c r="V14" s="39"/>
      <c r="W14" s="37"/>
      <c r="X14" s="39"/>
      <c r="Y14" s="39"/>
      <c r="Z14" s="40"/>
    </row>
    <row r="15" spans="1:26" x14ac:dyDescent="0.25">
      <c r="A15" s="18" t="s">
        <v>14</v>
      </c>
      <c r="B15" s="18" t="s">
        <v>43</v>
      </c>
      <c r="C15" s="35">
        <v>3.8166986416374526</v>
      </c>
      <c r="D15" s="34">
        <v>1.2296434712371733</v>
      </c>
      <c r="E15" s="35"/>
      <c r="F15" s="34">
        <v>191.50609626896369</v>
      </c>
      <c r="G15" s="35">
        <v>1.4611428676233567</v>
      </c>
      <c r="H15" s="34"/>
      <c r="I15" s="35"/>
      <c r="J15" s="34"/>
      <c r="K15" s="35">
        <v>2.5891341100304577</v>
      </c>
      <c r="L15" s="34">
        <v>0.10294555954642787</v>
      </c>
      <c r="M15" s="35"/>
      <c r="N15" s="34"/>
      <c r="O15" s="35">
        <v>0.17791214279392495</v>
      </c>
      <c r="P15" s="34"/>
      <c r="Q15" s="37"/>
      <c r="R15" s="39">
        <v>2.339042215283075E-4</v>
      </c>
      <c r="S15" s="37">
        <v>6.0251409952641799E-4</v>
      </c>
      <c r="T15" s="39">
        <v>5.6322491471730361E-4</v>
      </c>
      <c r="U15" s="37">
        <v>2.4772360371468099E-4</v>
      </c>
      <c r="V15" s="39">
        <v>4.7668847719702697E-3</v>
      </c>
      <c r="W15" s="37">
        <v>4.6110331701760231E-4</v>
      </c>
      <c r="X15" s="39"/>
      <c r="Y15" s="39"/>
      <c r="Z15" s="40"/>
    </row>
    <row r="16" spans="1:26" x14ac:dyDescent="0.25">
      <c r="A16" s="18" t="s">
        <v>14</v>
      </c>
      <c r="B16" s="18" t="s">
        <v>47</v>
      </c>
      <c r="C16" s="35">
        <v>0.48023533009694852</v>
      </c>
      <c r="D16" s="34"/>
      <c r="E16" s="35"/>
      <c r="F16" s="34"/>
      <c r="G16" s="35">
        <v>89.217914028905739</v>
      </c>
      <c r="H16" s="34">
        <v>0.69059288159989884</v>
      </c>
      <c r="I16" s="35"/>
      <c r="J16" s="34"/>
      <c r="K16" s="35">
        <v>0.55794249678775198</v>
      </c>
      <c r="L16" s="34"/>
      <c r="M16" s="35"/>
      <c r="N16" s="34"/>
      <c r="O16" s="35"/>
      <c r="P16" s="34"/>
      <c r="Q16" s="37"/>
      <c r="R16" s="39"/>
      <c r="S16" s="37">
        <v>6.1420208016720686E-4</v>
      </c>
      <c r="T16" s="39"/>
      <c r="U16" s="37"/>
      <c r="V16" s="39">
        <v>2.0189239291767486E-2</v>
      </c>
      <c r="W16" s="37">
        <v>1.1816211640152702E-2</v>
      </c>
      <c r="X16" s="39"/>
      <c r="Y16" s="39"/>
      <c r="Z16" s="40"/>
    </row>
    <row r="17" spans="1:26" x14ac:dyDescent="0.25">
      <c r="A17" s="18" t="s">
        <v>14</v>
      </c>
      <c r="B17" s="18" t="s">
        <v>53</v>
      </c>
      <c r="C17" s="35">
        <v>0.52480537615658662</v>
      </c>
      <c r="D17" s="34">
        <v>9.0810296959382072E-2</v>
      </c>
      <c r="E17" s="35"/>
      <c r="F17" s="34">
        <v>379.65427828917768</v>
      </c>
      <c r="G17" s="35">
        <v>0.42065009655229607</v>
      </c>
      <c r="H17" s="34"/>
      <c r="I17" s="35"/>
      <c r="J17" s="34"/>
      <c r="K17" s="35">
        <v>33.916454065710802</v>
      </c>
      <c r="L17" s="34">
        <v>0.54873706564248592</v>
      </c>
      <c r="M17" s="35"/>
      <c r="N17" s="34"/>
      <c r="O17" s="35">
        <v>1.0263878154419999</v>
      </c>
      <c r="P17" s="34"/>
      <c r="Q17" s="37"/>
      <c r="R17" s="39">
        <v>4.0385829429548797E-3</v>
      </c>
      <c r="S17" s="37">
        <v>1.0703185503450676E-2</v>
      </c>
      <c r="T17" s="39">
        <v>4.0173865299501276E-3</v>
      </c>
      <c r="U17" s="37">
        <v>3.1598619922841326E-4</v>
      </c>
      <c r="V17" s="39">
        <v>8.1906408273043477E-2</v>
      </c>
      <c r="W17" s="37">
        <v>3.0120418011100183E-2</v>
      </c>
      <c r="X17" s="39"/>
      <c r="Y17" s="39"/>
      <c r="Z17" s="40"/>
    </row>
    <row r="18" spans="1:26" x14ac:dyDescent="0.25">
      <c r="A18" s="19" t="s">
        <v>15</v>
      </c>
      <c r="B18" s="19" t="s">
        <v>43</v>
      </c>
      <c r="C18" s="41">
        <v>2.339787121841383</v>
      </c>
      <c r="D18" s="42">
        <v>29.473177034263948</v>
      </c>
      <c r="E18" s="41"/>
      <c r="F18" s="42"/>
      <c r="G18" s="41">
        <v>2.5415324544547317</v>
      </c>
      <c r="H18" s="42">
        <v>45.7411878304721</v>
      </c>
      <c r="I18" s="41"/>
      <c r="J18" s="42"/>
      <c r="K18" s="41">
        <v>31.945827471953915</v>
      </c>
      <c r="L18" s="42"/>
      <c r="M18" s="41"/>
      <c r="N18" s="42"/>
      <c r="O18" s="41"/>
      <c r="P18" s="42"/>
      <c r="Q18" s="43"/>
      <c r="R18" s="44"/>
      <c r="S18" s="43">
        <v>8.2392826706819189E-2</v>
      </c>
      <c r="T18" s="44"/>
      <c r="U18" s="43"/>
      <c r="V18" s="44">
        <v>0.1434510290595753</v>
      </c>
      <c r="W18" s="43">
        <v>2.5593918280842867E-2</v>
      </c>
      <c r="X18" s="44"/>
      <c r="Y18" s="44"/>
      <c r="Z18" s="45"/>
    </row>
    <row r="19" spans="1:26" x14ac:dyDescent="0.25">
      <c r="A19" s="19" t="s">
        <v>15</v>
      </c>
      <c r="B19" s="19" t="s">
        <v>43</v>
      </c>
      <c r="C19" s="41">
        <v>2.696171051924378E-2</v>
      </c>
      <c r="D19" s="42">
        <v>3.4994621148811875</v>
      </c>
      <c r="E19" s="41"/>
      <c r="F19" s="42"/>
      <c r="G19" s="41"/>
      <c r="H19" s="42"/>
      <c r="I19" s="41"/>
      <c r="J19" s="42"/>
      <c r="K19" s="41">
        <v>0.29758164166197282</v>
      </c>
      <c r="L19" s="42">
        <v>2.8807553300133839</v>
      </c>
      <c r="M19" s="41"/>
      <c r="N19" s="42"/>
      <c r="O19" s="41"/>
      <c r="P19" s="42"/>
      <c r="Q19" s="43"/>
      <c r="R19" s="44"/>
      <c r="S19" s="43"/>
      <c r="T19" s="44">
        <v>2.678940390472585E-4</v>
      </c>
      <c r="U19" s="43"/>
      <c r="V19" s="44"/>
      <c r="W19" s="43">
        <v>1.2295370001387418E-2</v>
      </c>
      <c r="X19" s="44"/>
      <c r="Y19" s="44"/>
      <c r="Z19" s="45"/>
    </row>
    <row r="20" spans="1:26" x14ac:dyDescent="0.25">
      <c r="A20" s="19" t="s">
        <v>15</v>
      </c>
      <c r="B20" s="19" t="s">
        <v>48</v>
      </c>
      <c r="C20" s="41"/>
      <c r="D20" s="42">
        <v>176.08278578015043</v>
      </c>
      <c r="E20" s="41"/>
      <c r="F20" s="42"/>
      <c r="G20" s="41"/>
      <c r="H20" s="42">
        <v>1.0983788232822487</v>
      </c>
      <c r="I20" s="41">
        <v>0.14769490548350489</v>
      </c>
      <c r="J20" s="42"/>
      <c r="K20" s="41"/>
      <c r="L20" s="42"/>
      <c r="M20" s="41"/>
      <c r="N20" s="42"/>
      <c r="O20" s="41"/>
      <c r="P20" s="42"/>
      <c r="Q20" s="43"/>
      <c r="R20" s="44"/>
      <c r="S20" s="43">
        <v>2.1829379567999183E-4</v>
      </c>
      <c r="T20" s="44"/>
      <c r="U20" s="43"/>
      <c r="V20" s="44"/>
      <c r="W20" s="43"/>
      <c r="X20" s="44"/>
      <c r="Y20" s="44"/>
      <c r="Z20" s="45"/>
    </row>
    <row r="21" spans="1:26" x14ac:dyDescent="0.25">
      <c r="A21" s="19" t="s">
        <v>15</v>
      </c>
      <c r="B21" s="19" t="s">
        <v>43</v>
      </c>
      <c r="C21" s="41">
        <v>0.12079566324750848</v>
      </c>
      <c r="D21" s="42">
        <v>17.20660034285649</v>
      </c>
      <c r="E21" s="41"/>
      <c r="F21" s="42">
        <v>2.1480578056993256</v>
      </c>
      <c r="G21" s="41">
        <v>4.9545118348624042</v>
      </c>
      <c r="H21" s="42"/>
      <c r="I21" s="41"/>
      <c r="J21" s="42"/>
      <c r="K21" s="41">
        <v>0.18443546619413503</v>
      </c>
      <c r="L21" s="42"/>
      <c r="M21" s="41"/>
      <c r="N21" s="42"/>
      <c r="O21" s="41"/>
      <c r="P21" s="42"/>
      <c r="Q21" s="43"/>
      <c r="R21" s="44"/>
      <c r="S21" s="43">
        <v>7.3146382877182711E-4</v>
      </c>
      <c r="T21" s="44">
        <v>7.0153082265395647E-4</v>
      </c>
      <c r="U21" s="43">
        <v>3.8251685615352514E-4</v>
      </c>
      <c r="V21" s="44">
        <v>7.9164495840062469E-3</v>
      </c>
      <c r="W21" s="43">
        <v>6.3313181237714558E-4</v>
      </c>
      <c r="X21" s="44"/>
      <c r="Y21" s="44"/>
      <c r="Z21" s="45"/>
    </row>
    <row r="22" spans="1:26" x14ac:dyDescent="0.25">
      <c r="A22" s="19" t="s">
        <v>15</v>
      </c>
      <c r="B22" s="19" t="s">
        <v>43</v>
      </c>
      <c r="C22" s="41">
        <v>0.8091385326651015</v>
      </c>
      <c r="D22" s="42">
        <v>6.3098794753822656</v>
      </c>
      <c r="E22" s="41"/>
      <c r="F22" s="42">
        <v>40.198063875369158</v>
      </c>
      <c r="G22" s="41">
        <v>0.28787127319239919</v>
      </c>
      <c r="H22" s="42">
        <v>2.4207279982545646</v>
      </c>
      <c r="I22" s="41"/>
      <c r="J22" s="42"/>
      <c r="K22" s="41">
        <v>7.5169734671651636</v>
      </c>
      <c r="L22" s="42">
        <v>73.868762125077765</v>
      </c>
      <c r="M22" s="41"/>
      <c r="N22" s="42"/>
      <c r="O22" s="41">
        <v>1.64131633501524</v>
      </c>
      <c r="P22" s="42">
        <v>8.6252852411010689E-2</v>
      </c>
      <c r="Q22" s="43"/>
      <c r="R22" s="44"/>
      <c r="S22" s="43"/>
      <c r="T22" s="44">
        <v>3.1399987121333647E-4</v>
      </c>
      <c r="U22" s="43"/>
      <c r="V22" s="44"/>
      <c r="W22" s="43"/>
      <c r="X22" s="44"/>
      <c r="Y22" s="44"/>
      <c r="Z22" s="45"/>
    </row>
    <row r="23" spans="1:26" x14ac:dyDescent="0.25">
      <c r="A23" s="18" t="s">
        <v>16</v>
      </c>
      <c r="B23" s="18" t="s">
        <v>43</v>
      </c>
      <c r="C23" s="35">
        <v>1.1215547883910568</v>
      </c>
      <c r="D23" s="34">
        <v>1.6227294176541294</v>
      </c>
      <c r="E23" s="35">
        <v>4.1863696901368833E-2</v>
      </c>
      <c r="F23" s="34">
        <v>2501.8036086913603</v>
      </c>
      <c r="G23" s="35">
        <v>0.79500242483346684</v>
      </c>
      <c r="H23" s="34">
        <v>1.2333612786252348</v>
      </c>
      <c r="I23" s="35"/>
      <c r="J23" s="34"/>
      <c r="K23" s="35">
        <v>319.80084934870075</v>
      </c>
      <c r="L23" s="34">
        <v>202.49449034002254</v>
      </c>
      <c r="M23" s="35"/>
      <c r="N23" s="34"/>
      <c r="O23" s="35">
        <v>0.10889570535603342</v>
      </c>
      <c r="P23" s="34"/>
      <c r="Q23" s="37"/>
      <c r="R23" s="39">
        <v>1.4756084941488408E-4</v>
      </c>
      <c r="S23" s="37">
        <v>4.8184748906534045E-4</v>
      </c>
      <c r="T23" s="39">
        <v>5.4027819411442163E-4</v>
      </c>
      <c r="U23" s="37">
        <v>3.0695082473307123E-4</v>
      </c>
      <c r="V23" s="39">
        <v>8.045829465669627E-3</v>
      </c>
      <c r="W23" s="37"/>
      <c r="X23" s="39"/>
      <c r="Y23" s="39"/>
      <c r="Z23" s="40"/>
    </row>
    <row r="24" spans="1:26" x14ac:dyDescent="0.25">
      <c r="A24" s="18" t="s">
        <v>16</v>
      </c>
      <c r="B24" s="18" t="s">
        <v>43</v>
      </c>
      <c r="C24" s="35">
        <v>1.4516017733404436</v>
      </c>
      <c r="D24" s="34">
        <v>106.90893173198222</v>
      </c>
      <c r="E24" s="35"/>
      <c r="F24" s="34">
        <v>25.652817101687191</v>
      </c>
      <c r="G24" s="35">
        <v>5.6557124424938356E-2</v>
      </c>
      <c r="H24" s="34">
        <v>2.8775685659450492</v>
      </c>
      <c r="I24" s="35"/>
      <c r="J24" s="34"/>
      <c r="K24" s="35">
        <v>1.3282698608467687</v>
      </c>
      <c r="L24" s="34"/>
      <c r="M24" s="35"/>
      <c r="N24" s="34"/>
      <c r="O24" s="35">
        <v>4.1265636135715154</v>
      </c>
      <c r="P24" s="34"/>
      <c r="Q24" s="37"/>
      <c r="R24" s="39"/>
      <c r="S24" s="37">
        <v>3.2544914830519317E-4</v>
      </c>
      <c r="T24" s="39">
        <v>3.2681511121721588E-4</v>
      </c>
      <c r="U24" s="37">
        <v>1.1946237239124988E-4</v>
      </c>
      <c r="V24" s="39"/>
      <c r="W24" s="37"/>
      <c r="X24" s="39"/>
      <c r="Y24" s="39"/>
      <c r="Z24" s="40"/>
    </row>
    <row r="25" spans="1:26" x14ac:dyDescent="0.25">
      <c r="A25" s="18" t="s">
        <v>16</v>
      </c>
      <c r="B25" s="18" t="s">
        <v>49</v>
      </c>
      <c r="C25" s="35">
        <v>2.3831753980722326</v>
      </c>
      <c r="D25" s="34">
        <v>8.5942877548977616</v>
      </c>
      <c r="E25" s="35"/>
      <c r="F25" s="34">
        <v>857.87962607459951</v>
      </c>
      <c r="G25" s="35">
        <v>142.55229747336071</v>
      </c>
      <c r="H25" s="34">
        <v>11.67495418046779</v>
      </c>
      <c r="I25" s="35"/>
      <c r="J25" s="34"/>
      <c r="K25" s="35">
        <v>92.293186047127065</v>
      </c>
      <c r="L25" s="34">
        <v>152.516019944178</v>
      </c>
      <c r="M25" s="35"/>
      <c r="N25" s="34"/>
      <c r="O25" s="35">
        <v>0.32728684302119077</v>
      </c>
      <c r="P25" s="34"/>
      <c r="Q25" s="37"/>
      <c r="R25" s="39">
        <v>5.1909828895025571E-4</v>
      </c>
      <c r="S25" s="37">
        <v>1.3493883718147363E-3</v>
      </c>
      <c r="T25" s="39">
        <v>1.3381588397216868E-3</v>
      </c>
      <c r="U25" s="37">
        <v>7.3274780695661965E-4</v>
      </c>
      <c r="V25" s="39"/>
      <c r="W25" s="37">
        <v>7.9657265472878689E-3</v>
      </c>
      <c r="X25" s="39"/>
      <c r="Y25" s="39"/>
      <c r="Z25" s="40"/>
    </row>
    <row r="26" spans="1:26" x14ac:dyDescent="0.25">
      <c r="A26" s="18" t="s">
        <v>16</v>
      </c>
      <c r="B26" s="18" t="s">
        <v>43</v>
      </c>
      <c r="C26" s="35">
        <v>1.3460182564163461</v>
      </c>
      <c r="D26" s="34">
        <v>5.5862660126623429E-2</v>
      </c>
      <c r="E26" s="35"/>
      <c r="F26" s="34">
        <v>14.805893007509656</v>
      </c>
      <c r="G26" s="35">
        <v>0.58234769595099356</v>
      </c>
      <c r="H26" s="34"/>
      <c r="I26" s="35"/>
      <c r="J26" s="34">
        <v>1.4518472771115256</v>
      </c>
      <c r="K26" s="35">
        <v>0.64954525883853154</v>
      </c>
      <c r="L26" s="34"/>
      <c r="M26" s="35"/>
      <c r="N26" s="34"/>
      <c r="O26" s="35"/>
      <c r="P26" s="34"/>
      <c r="Q26" s="37"/>
      <c r="R26" s="39"/>
      <c r="S26" s="37">
        <v>4.9224305195784065E-4</v>
      </c>
      <c r="T26" s="39">
        <v>3.9855099611495128E-4</v>
      </c>
      <c r="U26" s="37">
        <v>2.5234653128484037E-4</v>
      </c>
      <c r="V26" s="39">
        <v>2.0343169539425231E-2</v>
      </c>
      <c r="W26" s="37">
        <v>1.1131549032622737E-3</v>
      </c>
      <c r="X26" s="39"/>
      <c r="Y26" s="39"/>
      <c r="Z26" s="40"/>
    </row>
    <row r="27" spans="1:26" x14ac:dyDescent="0.25">
      <c r="A27" s="18" t="s">
        <v>16</v>
      </c>
      <c r="B27" s="18" t="s">
        <v>43</v>
      </c>
      <c r="C27" s="35">
        <v>0.15368172850909903</v>
      </c>
      <c r="D27" s="34">
        <v>134.06181024290086</v>
      </c>
      <c r="E27" s="35"/>
      <c r="F27" s="34">
        <v>551.24740744322673</v>
      </c>
      <c r="G27" s="35">
        <v>2.9815443837095632</v>
      </c>
      <c r="H27" s="34">
        <v>0.33132658218336142</v>
      </c>
      <c r="I27" s="35"/>
      <c r="J27" s="34"/>
      <c r="K27" s="35">
        <v>16.990096172687402</v>
      </c>
      <c r="L27" s="34"/>
      <c r="M27" s="35"/>
      <c r="N27" s="34"/>
      <c r="O27" s="35">
        <v>1.9630001322617758</v>
      </c>
      <c r="P27" s="34"/>
      <c r="Q27" s="37"/>
      <c r="R27" s="39"/>
      <c r="S27" s="37"/>
      <c r="T27" s="39"/>
      <c r="U27" s="37"/>
      <c r="V27" s="39"/>
      <c r="W27" s="37"/>
      <c r="X27" s="39"/>
      <c r="Y27" s="39"/>
      <c r="Z27" s="40"/>
    </row>
    <row r="28" spans="1:26" x14ac:dyDescent="0.25">
      <c r="A28" s="19" t="s">
        <v>17</v>
      </c>
      <c r="B28" s="19" t="s">
        <v>53</v>
      </c>
      <c r="C28" s="41">
        <v>4.0373733883178273</v>
      </c>
      <c r="D28" s="42">
        <v>0.39756543282229312</v>
      </c>
      <c r="E28" s="41"/>
      <c r="F28" s="42">
        <v>224.81875156585869</v>
      </c>
      <c r="G28" s="41">
        <v>0.37265309062964308</v>
      </c>
      <c r="H28" s="42"/>
      <c r="I28" s="41"/>
      <c r="J28" s="42"/>
      <c r="K28" s="41">
        <v>0.89733416941580701</v>
      </c>
      <c r="L28" s="42">
        <v>61.449611937671115</v>
      </c>
      <c r="M28" s="41"/>
      <c r="N28" s="42"/>
      <c r="O28" s="41"/>
      <c r="P28" s="42"/>
      <c r="Q28" s="43"/>
      <c r="R28" s="44"/>
      <c r="S28" s="43">
        <v>4.5943152225479972E-3</v>
      </c>
      <c r="T28" s="44">
        <v>1.6894896537028266E-4</v>
      </c>
      <c r="U28" s="43">
        <v>1.1296307698593189E-4</v>
      </c>
      <c r="V28" s="44"/>
      <c r="W28" s="43">
        <v>5.7017191141010837E-3</v>
      </c>
      <c r="X28" s="44"/>
      <c r="Y28" s="44"/>
      <c r="Z28" s="45"/>
    </row>
    <row r="29" spans="1:26" x14ac:dyDescent="0.25">
      <c r="A29" s="19" t="s">
        <v>17</v>
      </c>
      <c r="B29" s="19" t="s">
        <v>49</v>
      </c>
      <c r="C29" s="41">
        <v>0.10580930747541525</v>
      </c>
      <c r="D29" s="42">
        <v>0.77771061986348433</v>
      </c>
      <c r="E29" s="41"/>
      <c r="F29" s="42">
        <v>888.90818981349855</v>
      </c>
      <c r="G29" s="41">
        <v>0.59799177866586062</v>
      </c>
      <c r="H29" s="42">
        <v>6.5597247791469457E-2</v>
      </c>
      <c r="I29" s="41"/>
      <c r="J29" s="42"/>
      <c r="K29" s="41">
        <v>2.8541305769967651</v>
      </c>
      <c r="L29" s="42">
        <v>11.500402833359731</v>
      </c>
      <c r="M29" s="41"/>
      <c r="N29" s="42"/>
      <c r="O29" s="41"/>
      <c r="P29" s="42"/>
      <c r="Q29" s="43"/>
      <c r="R29" s="44">
        <v>4.5060112318417498E-5</v>
      </c>
      <c r="S29" s="43">
        <v>8.797861360849632E-5</v>
      </c>
      <c r="T29" s="44">
        <v>8.3124429156144282E-5</v>
      </c>
      <c r="U29" s="43">
        <v>4.6073959953188985E-5</v>
      </c>
      <c r="V29" s="44"/>
      <c r="W29" s="43">
        <v>1.1033887826105451E-4</v>
      </c>
      <c r="X29" s="44"/>
      <c r="Y29" s="44"/>
      <c r="Z29" s="45"/>
    </row>
    <row r="30" spans="1:26" x14ac:dyDescent="0.25">
      <c r="A30" s="19" t="s">
        <v>17</v>
      </c>
      <c r="B30" s="19" t="s">
        <v>49</v>
      </c>
      <c r="C30" s="41">
        <v>0.39789372181784932</v>
      </c>
      <c r="D30" s="42">
        <v>1.3458938995726719</v>
      </c>
      <c r="E30" s="41"/>
      <c r="F30" s="42"/>
      <c r="G30" s="41"/>
      <c r="H30" s="42"/>
      <c r="I30" s="41"/>
      <c r="J30" s="42"/>
      <c r="K30" s="41"/>
      <c r="L30" s="42"/>
      <c r="M30" s="41"/>
      <c r="N30" s="42"/>
      <c r="O30" s="41"/>
      <c r="P30" s="42"/>
      <c r="Q30" s="43"/>
      <c r="R30" s="44"/>
      <c r="S30" s="43"/>
      <c r="T30" s="44"/>
      <c r="U30" s="43"/>
      <c r="V30" s="44"/>
      <c r="W30" s="43">
        <v>5.23936709642726E-4</v>
      </c>
      <c r="X30" s="44"/>
      <c r="Y30" s="44"/>
      <c r="Z30" s="45"/>
    </row>
    <row r="31" spans="1:26" x14ac:dyDescent="0.25">
      <c r="A31" s="19" t="s">
        <v>17</v>
      </c>
      <c r="B31" s="19" t="s">
        <v>56</v>
      </c>
      <c r="C31" s="41">
        <v>1.9714384440822617</v>
      </c>
      <c r="D31" s="42">
        <v>7.7487312985677139</v>
      </c>
      <c r="E31" s="41"/>
      <c r="F31" s="42">
        <v>277.78479341675603</v>
      </c>
      <c r="G31" s="41">
        <v>0.4773330095535841</v>
      </c>
      <c r="H31" s="42">
        <v>7.6348849423336071E-2</v>
      </c>
      <c r="I31" s="41"/>
      <c r="J31" s="42"/>
      <c r="K31" s="41">
        <v>25.591579151458344</v>
      </c>
      <c r="L31" s="42">
        <v>501.74390574916561</v>
      </c>
      <c r="M31" s="41"/>
      <c r="N31" s="42"/>
      <c r="O31" s="41"/>
      <c r="P31" s="42">
        <v>0.15847921232604378</v>
      </c>
      <c r="Q31" s="43"/>
      <c r="R31" s="44"/>
      <c r="S31" s="43"/>
      <c r="T31" s="44"/>
      <c r="U31" s="43">
        <v>6.5992641947855375E-5</v>
      </c>
      <c r="V31" s="44"/>
      <c r="W31" s="43"/>
      <c r="X31" s="44"/>
      <c r="Y31" s="44"/>
      <c r="Z31" s="45"/>
    </row>
    <row r="32" spans="1:26" x14ac:dyDescent="0.25">
      <c r="A32" s="19" t="s">
        <v>17</v>
      </c>
      <c r="B32" s="19" t="s">
        <v>52</v>
      </c>
      <c r="C32" s="41">
        <v>7.8283007721382955E-2</v>
      </c>
      <c r="D32" s="42">
        <v>0.19293889817809651</v>
      </c>
      <c r="E32" s="41"/>
      <c r="F32" s="42">
        <v>4.055845145350947</v>
      </c>
      <c r="G32" s="41">
        <v>2.6481853724460758E-2</v>
      </c>
      <c r="H32" s="42"/>
      <c r="I32" s="41"/>
      <c r="J32" s="42"/>
      <c r="K32" s="41">
        <v>0.4649443311253964</v>
      </c>
      <c r="L32" s="42">
        <v>6.9016227337244436</v>
      </c>
      <c r="M32" s="41"/>
      <c r="N32" s="42"/>
      <c r="O32" s="41">
        <v>0.20853384457695814</v>
      </c>
      <c r="P32" s="42"/>
      <c r="Q32" s="43"/>
      <c r="R32" s="44"/>
      <c r="S32" s="43"/>
      <c r="T32" s="44"/>
      <c r="U32" s="43"/>
      <c r="V32" s="44"/>
      <c r="W32" s="43"/>
      <c r="X32" s="44"/>
      <c r="Y32" s="44"/>
      <c r="Z32" s="45"/>
    </row>
    <row r="33" spans="1:26" x14ac:dyDescent="0.25">
      <c r="A33" s="18" t="s">
        <v>18</v>
      </c>
      <c r="B33" s="18" t="s">
        <v>57</v>
      </c>
      <c r="C33" s="35">
        <v>0.88923431954204457</v>
      </c>
      <c r="D33" s="34">
        <v>12.582037011625241</v>
      </c>
      <c r="E33" s="35"/>
      <c r="F33" s="34">
        <v>41.189769270216829</v>
      </c>
      <c r="G33" s="35"/>
      <c r="H33" s="34"/>
      <c r="I33" s="35"/>
      <c r="J33" s="34"/>
      <c r="K33" s="35">
        <v>0.95684867967071097</v>
      </c>
      <c r="L33" s="34">
        <v>179.4421286654229</v>
      </c>
      <c r="M33" s="35"/>
      <c r="N33" s="34"/>
      <c r="O33" s="35">
        <v>129.31397200478438</v>
      </c>
      <c r="P33" s="34"/>
      <c r="Q33" s="37"/>
      <c r="R33" s="39">
        <v>1.7164227816622319E-4</v>
      </c>
      <c r="S33" s="37">
        <v>5.2251601276514408E-4</v>
      </c>
      <c r="T33" s="39">
        <v>7.6435462778695856E-4</v>
      </c>
      <c r="U33" s="37">
        <v>2.7724874846564695E-4</v>
      </c>
      <c r="V33" s="39">
        <v>2.0241976072868143E-3</v>
      </c>
      <c r="W33" s="37">
        <v>4.7506822124484421E-4</v>
      </c>
      <c r="X33" s="39"/>
      <c r="Y33" s="39"/>
      <c r="Z33" s="40"/>
    </row>
    <row r="34" spans="1:26" x14ac:dyDescent="0.25">
      <c r="A34" s="18" t="s">
        <v>18</v>
      </c>
      <c r="B34" s="18" t="s">
        <v>43</v>
      </c>
      <c r="C34" s="35"/>
      <c r="D34" s="34"/>
      <c r="E34" s="35"/>
      <c r="F34" s="34">
        <v>406.45619912553849</v>
      </c>
      <c r="G34" s="35"/>
      <c r="H34" s="34"/>
      <c r="I34" s="35"/>
      <c r="J34" s="34"/>
      <c r="K34" s="35">
        <v>1.3516132108040473</v>
      </c>
      <c r="L34" s="34"/>
      <c r="M34" s="35"/>
      <c r="N34" s="34"/>
      <c r="O34" s="35">
        <v>2.5030961791311039</v>
      </c>
      <c r="P34" s="34"/>
      <c r="Q34" s="37"/>
      <c r="R34" s="39">
        <v>8.2791450737594385E-5</v>
      </c>
      <c r="S34" s="37">
        <v>2.3403337594786008E-4</v>
      </c>
      <c r="T34" s="39">
        <v>3.9107018360259481E-4</v>
      </c>
      <c r="U34" s="37"/>
      <c r="V34" s="39"/>
      <c r="W34" s="37"/>
      <c r="X34" s="39"/>
      <c r="Y34" s="39"/>
      <c r="Z34" s="40"/>
    </row>
    <row r="35" spans="1:26" x14ac:dyDescent="0.25">
      <c r="A35" s="18" t="s">
        <v>18</v>
      </c>
      <c r="B35" s="18" t="s">
        <v>43</v>
      </c>
      <c r="C35" s="35">
        <v>0.25209634463584302</v>
      </c>
      <c r="D35" s="34">
        <v>3.7888726537656139E-2</v>
      </c>
      <c r="E35" s="35"/>
      <c r="F35" s="34">
        <v>196.43782695489236</v>
      </c>
      <c r="G35" s="35">
        <v>0.61266541416834897</v>
      </c>
      <c r="H35" s="34"/>
      <c r="I35" s="35"/>
      <c r="J35" s="34"/>
      <c r="K35" s="35">
        <v>2.7770159493942437</v>
      </c>
      <c r="L35" s="34">
        <v>2.8702098708969372</v>
      </c>
      <c r="M35" s="35"/>
      <c r="N35" s="34"/>
      <c r="O35" s="35">
        <v>0.62814220594295278</v>
      </c>
      <c r="P35" s="34"/>
      <c r="Q35" s="37"/>
      <c r="R35" s="39">
        <v>9.4892513202309492E-5</v>
      </c>
      <c r="S35" s="37">
        <v>3.6288226752749048E-4</v>
      </c>
      <c r="T35" s="39">
        <v>6.914691478538044E-5</v>
      </c>
      <c r="U35" s="37"/>
      <c r="V35" s="39"/>
      <c r="W35" s="37"/>
      <c r="X35" s="39"/>
      <c r="Y35" s="39"/>
      <c r="Z35" s="40"/>
    </row>
    <row r="36" spans="1:26" x14ac:dyDescent="0.25">
      <c r="A36" s="18" t="s">
        <v>18</v>
      </c>
      <c r="B36" s="18" t="s">
        <v>50</v>
      </c>
      <c r="C36" s="35">
        <v>0.44495602068638118</v>
      </c>
      <c r="D36" s="34">
        <v>3.4046575710867999E-2</v>
      </c>
      <c r="E36" s="35"/>
      <c r="F36" s="34"/>
      <c r="G36" s="35"/>
      <c r="H36" s="34">
        <v>5.7930205327725242</v>
      </c>
      <c r="I36" s="35"/>
      <c r="J36" s="34"/>
      <c r="K36" s="35">
        <v>2.1589835172653276</v>
      </c>
      <c r="L36" s="34"/>
      <c r="M36" s="35"/>
      <c r="N36" s="34"/>
      <c r="O36" s="35"/>
      <c r="P36" s="34"/>
      <c r="Q36" s="37"/>
      <c r="R36" s="39"/>
      <c r="S36" s="37"/>
      <c r="T36" s="39"/>
      <c r="U36" s="37">
        <v>1.6337515276604218E-3</v>
      </c>
      <c r="V36" s="39"/>
      <c r="W36" s="37"/>
      <c r="X36" s="39"/>
      <c r="Y36" s="39"/>
      <c r="Z36" s="40"/>
    </row>
    <row r="37" spans="1:26" x14ac:dyDescent="0.25">
      <c r="A37" s="18" t="s">
        <v>18</v>
      </c>
      <c r="B37" s="18" t="s">
        <v>58</v>
      </c>
      <c r="C37" s="35">
        <v>0.21733024458272926</v>
      </c>
      <c r="D37" s="34"/>
      <c r="E37" s="35"/>
      <c r="F37" s="34"/>
      <c r="G37" s="35"/>
      <c r="H37" s="34"/>
      <c r="I37" s="35">
        <v>0.35466566977183173</v>
      </c>
      <c r="J37" s="34"/>
      <c r="K37" s="35"/>
      <c r="L37" s="34"/>
      <c r="M37" s="35"/>
      <c r="N37" s="34"/>
      <c r="O37" s="35"/>
      <c r="P37" s="34"/>
      <c r="Q37" s="37"/>
      <c r="R37" s="39"/>
      <c r="S37" s="37"/>
      <c r="T37" s="39"/>
      <c r="U37" s="37"/>
      <c r="V37" s="39">
        <v>0.11815529488234362</v>
      </c>
      <c r="W37" s="37">
        <v>1.7506154026688977E-2</v>
      </c>
      <c r="X37" s="39"/>
      <c r="Y37" s="39"/>
      <c r="Z37" s="40"/>
    </row>
    <row r="38" spans="1:26" x14ac:dyDescent="0.25">
      <c r="A38" s="19" t="s">
        <v>19</v>
      </c>
      <c r="B38" s="19" t="s">
        <v>46</v>
      </c>
      <c r="C38" s="41">
        <v>0.11235974623496765</v>
      </c>
      <c r="D38" s="42">
        <v>110.20950107750488</v>
      </c>
      <c r="E38" s="41"/>
      <c r="F38" s="42">
        <v>477.40628047459302</v>
      </c>
      <c r="G38" s="41"/>
      <c r="H38" s="42"/>
      <c r="I38" s="41"/>
      <c r="J38" s="42"/>
      <c r="K38" s="41">
        <v>16.410579351225426</v>
      </c>
      <c r="L38" s="42"/>
      <c r="M38" s="41"/>
      <c r="N38" s="42"/>
      <c r="O38" s="41"/>
      <c r="P38" s="42"/>
      <c r="Q38" s="43"/>
      <c r="R38" s="44"/>
      <c r="S38" s="43">
        <v>2.6357974351037372E-4</v>
      </c>
      <c r="T38" s="44">
        <v>1.3141522624860586E-3</v>
      </c>
      <c r="U38" s="43">
        <v>1.4189878655489319E-4</v>
      </c>
      <c r="V38" s="44"/>
      <c r="W38" s="43"/>
      <c r="X38" s="44"/>
      <c r="Y38" s="44"/>
      <c r="Z38" s="45"/>
    </row>
    <row r="39" spans="1:26" x14ac:dyDescent="0.25">
      <c r="A39" s="19" t="s">
        <v>19</v>
      </c>
      <c r="B39" s="19" t="s">
        <v>43</v>
      </c>
      <c r="C39" s="41">
        <v>3.9049350240051225E-2</v>
      </c>
      <c r="D39" s="42">
        <v>9.2597081082276392E-2</v>
      </c>
      <c r="E39" s="41"/>
      <c r="F39" s="42"/>
      <c r="G39" s="41">
        <v>1.1821417394498959E-2</v>
      </c>
      <c r="H39" s="42"/>
      <c r="I39" s="41"/>
      <c r="J39" s="42"/>
      <c r="K39" s="41">
        <v>0.12351996512429465</v>
      </c>
      <c r="L39" s="42"/>
      <c r="M39" s="41"/>
      <c r="N39" s="42"/>
      <c r="O39" s="41"/>
      <c r="P39" s="42"/>
      <c r="Q39" s="43"/>
      <c r="R39" s="44">
        <v>3.9526244802368983E-4</v>
      </c>
      <c r="S39" s="43">
        <v>5.2966258038258712E-4</v>
      </c>
      <c r="T39" s="44">
        <v>2.4082842198568338E-4</v>
      </c>
      <c r="U39" s="43">
        <v>1.8002542635890036E-4</v>
      </c>
      <c r="V39" s="44">
        <v>3.9464026300861828E-3</v>
      </c>
      <c r="W39" s="43">
        <v>9.5294991256691334E-4</v>
      </c>
      <c r="X39" s="44"/>
      <c r="Y39" s="44"/>
      <c r="Z39" s="45"/>
    </row>
    <row r="40" spans="1:26" x14ac:dyDescent="0.25">
      <c r="A40" s="19" t="s">
        <v>19</v>
      </c>
      <c r="B40" s="19" t="s">
        <v>43</v>
      </c>
      <c r="C40" s="41">
        <v>0.43758971084199411</v>
      </c>
      <c r="D40" s="42">
        <v>116.55282314798241</v>
      </c>
      <c r="E40" s="41"/>
      <c r="F40" s="42"/>
      <c r="G40" s="41"/>
      <c r="H40" s="42"/>
      <c r="I40" s="41"/>
      <c r="J40" s="42"/>
      <c r="K40" s="41"/>
      <c r="L40" s="42"/>
      <c r="M40" s="41"/>
      <c r="N40" s="42"/>
      <c r="O40" s="41"/>
      <c r="P40" s="42"/>
      <c r="Q40" s="43"/>
      <c r="R40" s="44"/>
      <c r="S40" s="43"/>
      <c r="T40" s="44"/>
      <c r="U40" s="43"/>
      <c r="V40" s="44"/>
      <c r="W40" s="43"/>
      <c r="X40" s="44"/>
      <c r="Y40" s="44"/>
      <c r="Z40" s="45"/>
    </row>
    <row r="41" spans="1:26" x14ac:dyDescent="0.25">
      <c r="A41" s="19" t="s">
        <v>19</v>
      </c>
      <c r="B41" s="19" t="s">
        <v>60</v>
      </c>
      <c r="C41" s="41">
        <v>10.110523803661245</v>
      </c>
      <c r="D41" s="42">
        <v>0.87481894467170007</v>
      </c>
      <c r="E41" s="41"/>
      <c r="F41" s="42">
        <v>1385.9754067910051</v>
      </c>
      <c r="G41" s="41"/>
      <c r="H41" s="42"/>
      <c r="I41" s="41"/>
      <c r="J41" s="42"/>
      <c r="K41" s="41">
        <v>240.03197244444482</v>
      </c>
      <c r="L41" s="42">
        <v>194.89128700024614</v>
      </c>
      <c r="M41" s="41"/>
      <c r="N41" s="42"/>
      <c r="O41" s="41">
        <v>0.32161159926032573</v>
      </c>
      <c r="P41" s="42"/>
      <c r="Q41" s="43"/>
      <c r="R41" s="44"/>
      <c r="S41" s="43">
        <v>4.3580958727249274E-4</v>
      </c>
      <c r="T41" s="44"/>
      <c r="U41" s="43"/>
      <c r="V41" s="44"/>
      <c r="W41" s="43">
        <v>6.1446974368151836E-4</v>
      </c>
      <c r="X41" s="44"/>
      <c r="Y41" s="44"/>
      <c r="Z41" s="45"/>
    </row>
    <row r="42" spans="1:26" x14ac:dyDescent="0.25">
      <c r="A42" s="19" t="s">
        <v>19</v>
      </c>
      <c r="B42" s="19" t="s">
        <v>58</v>
      </c>
      <c r="C42" s="41">
        <v>1.2009425615971325</v>
      </c>
      <c r="D42" s="42">
        <v>4.9538490212240271E-2</v>
      </c>
      <c r="E42" s="41"/>
      <c r="F42" s="42">
        <v>91.834921055003207</v>
      </c>
      <c r="G42" s="41">
        <v>3.8104326424178443E-2</v>
      </c>
      <c r="H42" s="42">
        <v>15.044050021902967</v>
      </c>
      <c r="I42" s="41"/>
      <c r="J42" s="42"/>
      <c r="K42" s="41">
        <v>0.58032690140860621</v>
      </c>
      <c r="L42" s="42"/>
      <c r="M42" s="41"/>
      <c r="N42" s="42"/>
      <c r="O42" s="41"/>
      <c r="P42" s="42"/>
      <c r="Q42" s="43"/>
      <c r="R42" s="44">
        <v>2.160053197858819E-4</v>
      </c>
      <c r="S42" s="43">
        <v>2.6786201567888701E-4</v>
      </c>
      <c r="T42" s="44">
        <v>1.1374131783914445E-3</v>
      </c>
      <c r="U42" s="43"/>
      <c r="V42" s="44"/>
      <c r="W42" s="43"/>
      <c r="X42" s="44"/>
      <c r="Y42" s="44"/>
      <c r="Z42" s="45"/>
    </row>
    <row r="43" spans="1:26" x14ac:dyDescent="0.25">
      <c r="A43" s="18" t="s">
        <v>20</v>
      </c>
      <c r="B43" s="18" t="s">
        <v>61</v>
      </c>
      <c r="C43" s="35"/>
      <c r="D43" s="34"/>
      <c r="E43" s="35"/>
      <c r="F43" s="34">
        <v>14.679258456083444</v>
      </c>
      <c r="G43" s="35"/>
      <c r="H43" s="34"/>
      <c r="I43" s="35"/>
      <c r="J43" s="34"/>
      <c r="K43" s="35"/>
      <c r="L43" s="34"/>
      <c r="M43" s="35"/>
      <c r="N43" s="34"/>
      <c r="O43" s="35">
        <v>0.26129291153156137</v>
      </c>
      <c r="P43" s="34"/>
      <c r="Q43" s="37"/>
      <c r="R43" s="39"/>
      <c r="S43" s="37"/>
      <c r="T43" s="39"/>
      <c r="U43" s="37"/>
      <c r="V43" s="39"/>
      <c r="W43" s="37"/>
      <c r="X43" s="39"/>
      <c r="Y43" s="39"/>
      <c r="Z43" s="40"/>
    </row>
    <row r="44" spans="1:26" x14ac:dyDescent="0.25">
      <c r="A44" s="18" t="s">
        <v>20</v>
      </c>
      <c r="B44" s="18" t="s">
        <v>43</v>
      </c>
      <c r="C44" s="35">
        <v>0.14248872311817568</v>
      </c>
      <c r="D44" s="34"/>
      <c r="E44" s="35"/>
      <c r="F44" s="34">
        <v>326.11030530299604</v>
      </c>
      <c r="G44" s="35">
        <v>2.2727398192732249</v>
      </c>
      <c r="H44" s="34"/>
      <c r="I44" s="35"/>
      <c r="J44" s="34"/>
      <c r="K44" s="35"/>
      <c r="L44" s="34"/>
      <c r="M44" s="35"/>
      <c r="N44" s="34"/>
      <c r="O44" s="35"/>
      <c r="P44" s="34"/>
      <c r="Q44" s="37"/>
      <c r="R44" s="39"/>
      <c r="S44" s="37"/>
      <c r="T44" s="39"/>
      <c r="U44" s="37"/>
      <c r="V44" s="39"/>
      <c r="W44" s="37"/>
      <c r="X44" s="39"/>
      <c r="Y44" s="39"/>
      <c r="Z44" s="40"/>
    </row>
    <row r="45" spans="1:26" x14ac:dyDescent="0.25">
      <c r="A45" s="18" t="s">
        <v>20</v>
      </c>
      <c r="B45" s="18" t="s">
        <v>43</v>
      </c>
      <c r="C45" s="35">
        <v>0.18269211203825866</v>
      </c>
      <c r="D45" s="34"/>
      <c r="E45" s="35"/>
      <c r="F45" s="34"/>
      <c r="G45" s="35"/>
      <c r="H45" s="34"/>
      <c r="I45" s="35"/>
      <c r="J45" s="34"/>
      <c r="K45" s="35"/>
      <c r="L45" s="34"/>
      <c r="M45" s="35"/>
      <c r="N45" s="34"/>
      <c r="O45" s="35"/>
      <c r="P45" s="34"/>
      <c r="Q45" s="37">
        <v>0.2609190714800439</v>
      </c>
      <c r="R45" s="39"/>
      <c r="S45" s="37"/>
      <c r="T45" s="39"/>
      <c r="U45" s="37"/>
      <c r="V45" s="39"/>
      <c r="W45" s="37"/>
      <c r="X45" s="39"/>
      <c r="Y45" s="39"/>
      <c r="Z45" s="40"/>
    </row>
    <row r="46" spans="1:26" x14ac:dyDescent="0.25">
      <c r="A46" s="18" t="s">
        <v>20</v>
      </c>
      <c r="B46" s="18" t="s">
        <v>49</v>
      </c>
      <c r="C46" s="35">
        <v>0.81530932228120923</v>
      </c>
      <c r="D46" s="34">
        <v>6.5004278190188322E-2</v>
      </c>
      <c r="E46" s="35"/>
      <c r="F46" s="34">
        <v>161.68574395781897</v>
      </c>
      <c r="G46" s="35">
        <v>97.035067069420052</v>
      </c>
      <c r="H46" s="34">
        <v>8.2262929447886934E-2</v>
      </c>
      <c r="I46" s="35"/>
      <c r="J46" s="34"/>
      <c r="K46" s="35">
        <v>8.2097100025427743</v>
      </c>
      <c r="L46" s="34">
        <v>203.37000919789401</v>
      </c>
      <c r="M46" s="35"/>
      <c r="N46" s="34"/>
      <c r="O46" s="35">
        <v>0.38827802472766576</v>
      </c>
      <c r="P46" s="34"/>
      <c r="Q46" s="37"/>
      <c r="R46" s="39"/>
      <c r="S46" s="37">
        <v>1.8829426961531504E-3</v>
      </c>
      <c r="T46" s="39">
        <v>2.8704908998839897E-3</v>
      </c>
      <c r="U46" s="37"/>
      <c r="V46" s="39"/>
      <c r="W46" s="37"/>
      <c r="X46" s="39"/>
      <c r="Y46" s="39"/>
      <c r="Z46" s="40"/>
    </row>
    <row r="47" spans="1:26" x14ac:dyDescent="0.25">
      <c r="A47" s="18" t="s">
        <v>20</v>
      </c>
      <c r="B47" s="18" t="s">
        <v>58</v>
      </c>
      <c r="C47" s="35">
        <v>0.4065138780506567</v>
      </c>
      <c r="D47" s="34"/>
      <c r="E47" s="35"/>
      <c r="F47" s="34">
        <v>225.81134425514162</v>
      </c>
      <c r="G47" s="35">
        <v>35.65389063000557</v>
      </c>
      <c r="H47" s="34">
        <v>3.2301354587362052</v>
      </c>
      <c r="I47" s="35"/>
      <c r="J47" s="34"/>
      <c r="K47" s="35">
        <v>46.448045648307343</v>
      </c>
      <c r="L47" s="34"/>
      <c r="M47" s="35"/>
      <c r="N47" s="34"/>
      <c r="O47" s="35"/>
      <c r="P47" s="34"/>
      <c r="Q47" s="37"/>
      <c r="R47" s="39"/>
      <c r="S47" s="37">
        <v>1.1978776344515635E-3</v>
      </c>
      <c r="T47" s="39">
        <v>1.0736093651498254E-3</v>
      </c>
      <c r="U47" s="37">
        <v>7.2128102267996093E-4</v>
      </c>
      <c r="V47" s="39">
        <v>1.5812202138673723E-2</v>
      </c>
      <c r="W47" s="37">
        <v>7.1719128387534824E-3</v>
      </c>
      <c r="X47" s="39"/>
      <c r="Y47" s="39"/>
      <c r="Z47" s="40"/>
    </row>
    <row r="48" spans="1:26" x14ac:dyDescent="0.25">
      <c r="A48" s="19" t="s">
        <v>21</v>
      </c>
      <c r="B48" s="19" t="s">
        <v>48</v>
      </c>
      <c r="C48" s="41">
        <v>4.0587039508635979E-2</v>
      </c>
      <c r="D48" s="42">
        <v>6.314269023943317</v>
      </c>
      <c r="E48" s="41"/>
      <c r="F48" s="42">
        <v>22.849304877563853</v>
      </c>
      <c r="G48" s="41">
        <v>6.9833138916923509</v>
      </c>
      <c r="H48" s="42"/>
      <c r="I48" s="41">
        <v>1.2350984416737697E-2</v>
      </c>
      <c r="J48" s="42"/>
      <c r="K48" s="41">
        <v>0.1766721400588365</v>
      </c>
      <c r="L48" s="42">
        <v>9.0917046878938486</v>
      </c>
      <c r="M48" s="41"/>
      <c r="N48" s="42"/>
      <c r="O48" s="41"/>
      <c r="P48" s="42"/>
      <c r="Q48" s="43"/>
      <c r="R48" s="44"/>
      <c r="S48" s="43">
        <v>3.6492158446145979E-4</v>
      </c>
      <c r="T48" s="44">
        <v>3.301835302047158E-4</v>
      </c>
      <c r="U48" s="43">
        <v>1.953328907036968E-4</v>
      </c>
      <c r="V48" s="44">
        <v>8.9145685135275533E-3</v>
      </c>
      <c r="W48" s="43">
        <v>1.2055260132422029E-3</v>
      </c>
      <c r="X48" s="44"/>
      <c r="Y48" s="44"/>
      <c r="Z48" s="45"/>
    </row>
    <row r="49" spans="1:26" x14ac:dyDescent="0.25">
      <c r="A49" s="19" t="s">
        <v>21</v>
      </c>
      <c r="B49" s="19" t="s">
        <v>51</v>
      </c>
      <c r="C49" s="41">
        <v>2.4673059982750177E-2</v>
      </c>
      <c r="D49" s="42">
        <v>11.872941106693444</v>
      </c>
      <c r="E49" s="41"/>
      <c r="F49" s="42"/>
      <c r="G49" s="41">
        <v>0.19167316045936325</v>
      </c>
      <c r="H49" s="42"/>
      <c r="I49" s="41">
        <v>3.108356503188788E-3</v>
      </c>
      <c r="J49" s="42"/>
      <c r="K49" s="41"/>
      <c r="L49" s="42">
        <v>13.991148506325903</v>
      </c>
      <c r="M49" s="41"/>
      <c r="N49" s="42"/>
      <c r="O49" s="41"/>
      <c r="P49" s="42"/>
      <c r="Q49" s="43"/>
      <c r="R49" s="44"/>
      <c r="S49" s="43"/>
      <c r="T49" s="44"/>
      <c r="U49" s="43"/>
      <c r="V49" s="44"/>
      <c r="W49" s="43"/>
      <c r="X49" s="44"/>
      <c r="Y49" s="44"/>
      <c r="Z49" s="45"/>
    </row>
    <row r="50" spans="1:26" x14ac:dyDescent="0.25">
      <c r="A50" s="19" t="s">
        <v>21</v>
      </c>
      <c r="B50" s="19" t="s">
        <v>52</v>
      </c>
      <c r="C50" s="41">
        <v>1.7188370003465705E-2</v>
      </c>
      <c r="D50" s="42">
        <v>8.3156193119511066</v>
      </c>
      <c r="E50" s="41"/>
      <c r="F50" s="42">
        <v>330.6398206523333</v>
      </c>
      <c r="G50" s="41">
        <v>0.11256455842564707</v>
      </c>
      <c r="H50" s="42"/>
      <c r="I50" s="41"/>
      <c r="J50" s="42"/>
      <c r="K50" s="41"/>
      <c r="L50" s="42"/>
      <c r="M50" s="41"/>
      <c r="N50" s="42"/>
      <c r="O50" s="41">
        <v>0.10994260819597737</v>
      </c>
      <c r="P50" s="42"/>
      <c r="Q50" s="43"/>
      <c r="R50" s="44"/>
      <c r="S50" s="43"/>
      <c r="T50" s="44"/>
      <c r="U50" s="43"/>
      <c r="V50" s="44"/>
      <c r="W50" s="43">
        <v>1.642499972512143E-3</v>
      </c>
      <c r="X50" s="44"/>
      <c r="Y50" s="44"/>
      <c r="Z50" s="45"/>
    </row>
    <row r="51" spans="1:26" x14ac:dyDescent="0.25">
      <c r="A51" s="19" t="s">
        <v>21</v>
      </c>
      <c r="B51" s="19" t="s">
        <v>52</v>
      </c>
      <c r="C51" s="41">
        <v>1.1380075403349876E-2</v>
      </c>
      <c r="D51" s="42">
        <v>5.0952608289088213</v>
      </c>
      <c r="E51" s="41"/>
      <c r="F51" s="42">
        <v>650.08748894330824</v>
      </c>
      <c r="G51" s="41">
        <v>9.9197414627748781E-2</v>
      </c>
      <c r="H51" s="42"/>
      <c r="I51" s="41"/>
      <c r="J51" s="42"/>
      <c r="K51" s="41"/>
      <c r="L51" s="42"/>
      <c r="M51" s="41"/>
      <c r="N51" s="42"/>
      <c r="O51" s="41"/>
      <c r="P51" s="42"/>
      <c r="Q51" s="43"/>
      <c r="R51" s="44"/>
      <c r="S51" s="43"/>
      <c r="T51" s="44"/>
      <c r="U51" s="43"/>
      <c r="V51" s="44"/>
      <c r="W51" s="43">
        <v>4.8672207808779435E-4</v>
      </c>
      <c r="X51" s="44"/>
      <c r="Y51" s="44"/>
      <c r="Z51" s="45"/>
    </row>
    <row r="52" spans="1:26" x14ac:dyDescent="0.25">
      <c r="A52" s="19" t="s">
        <v>21</v>
      </c>
      <c r="B52" s="19" t="s">
        <v>43</v>
      </c>
      <c r="C52" s="41">
        <v>0.18361604262684156</v>
      </c>
      <c r="D52" s="42">
        <v>1.0063348052327625</v>
      </c>
      <c r="E52" s="41"/>
      <c r="F52" s="42">
        <v>873.5452885599567</v>
      </c>
      <c r="G52" s="41"/>
      <c r="H52" s="42"/>
      <c r="I52" s="41"/>
      <c r="J52" s="42"/>
      <c r="K52" s="41">
        <v>0.11015822980574669</v>
      </c>
      <c r="L52" s="42"/>
      <c r="M52" s="41"/>
      <c r="N52" s="42"/>
      <c r="O52" s="41">
        <v>2.5839953678797371E-2</v>
      </c>
      <c r="P52" s="42"/>
      <c r="Q52" s="43">
        <v>0.1129346944600029</v>
      </c>
      <c r="R52" s="44"/>
      <c r="S52" s="43"/>
      <c r="T52" s="44"/>
      <c r="U52" s="43"/>
      <c r="V52" s="44">
        <v>1.5199313702209061E-2</v>
      </c>
      <c r="W52" s="43">
        <v>1.4473865205407355E-3</v>
      </c>
      <c r="X52" s="44"/>
      <c r="Y52" s="44"/>
      <c r="Z52" s="45"/>
    </row>
    <row r="53" spans="1:26" x14ac:dyDescent="0.25">
      <c r="A53" s="18" t="s">
        <v>22</v>
      </c>
      <c r="B53" s="18" t="s">
        <v>46</v>
      </c>
      <c r="C53" s="46">
        <v>0.23653391851854888</v>
      </c>
      <c r="D53" s="47"/>
      <c r="E53" s="46">
        <v>0.95163766701401653</v>
      </c>
      <c r="F53" s="47">
        <v>739.00208725184189</v>
      </c>
      <c r="G53" s="46"/>
      <c r="H53" s="47"/>
      <c r="I53" s="46"/>
      <c r="J53" s="47"/>
      <c r="K53" s="46">
        <v>1333.8783808230244</v>
      </c>
      <c r="L53" s="47"/>
      <c r="M53" s="46"/>
      <c r="N53" s="47"/>
      <c r="O53" s="35">
        <v>56.733735524495373</v>
      </c>
      <c r="P53" s="47"/>
      <c r="Q53" s="37"/>
      <c r="R53" s="39"/>
      <c r="S53" s="37">
        <v>1.3067900571675164E-2</v>
      </c>
      <c r="T53" s="39">
        <v>1.5804586226022762E-2</v>
      </c>
      <c r="U53" s="37">
        <v>8.9285109907380512E-3</v>
      </c>
      <c r="V53" s="39"/>
      <c r="W53" s="37"/>
      <c r="X53" s="39"/>
      <c r="Y53" s="39"/>
      <c r="Z53" s="40"/>
    </row>
    <row r="54" spans="1:26" x14ac:dyDescent="0.25">
      <c r="A54" s="18" t="s">
        <v>22</v>
      </c>
      <c r="B54" s="18" t="s">
        <v>58</v>
      </c>
      <c r="C54" s="46">
        <v>0.17720168774701364</v>
      </c>
      <c r="D54" s="47">
        <v>1.9058000848641107E-2</v>
      </c>
      <c r="E54" s="46">
        <v>1.7225455069156664E-4</v>
      </c>
      <c r="F54" s="47">
        <v>7.9876195721043128</v>
      </c>
      <c r="G54" s="46">
        <v>1.2350260306149692</v>
      </c>
      <c r="H54" s="47">
        <v>0.17710537916062077</v>
      </c>
      <c r="I54" s="46"/>
      <c r="J54" s="47"/>
      <c r="K54" s="46">
        <v>3.1475239152199292</v>
      </c>
      <c r="L54" s="47"/>
      <c r="M54" s="46"/>
      <c r="N54" s="47"/>
      <c r="O54" s="46"/>
      <c r="P54" s="47"/>
      <c r="Q54" s="37"/>
      <c r="R54" s="39"/>
      <c r="S54" s="37">
        <v>9.6439742400267082E-3</v>
      </c>
      <c r="T54" s="39">
        <v>1.2473801533121612E-2</v>
      </c>
      <c r="U54" s="37"/>
      <c r="V54" s="39"/>
      <c r="W54" s="37"/>
      <c r="X54" s="39"/>
      <c r="Y54" s="39"/>
      <c r="Z54" s="40"/>
    </row>
    <row r="55" spans="1:26" s="29" customFormat="1" x14ac:dyDescent="0.25">
      <c r="A55" s="18" t="s">
        <v>22</v>
      </c>
      <c r="B55" s="18" t="s">
        <v>49</v>
      </c>
      <c r="C55" s="46">
        <v>0.28062513866003203</v>
      </c>
      <c r="D55" s="47">
        <v>7.4849240445706414E-2</v>
      </c>
      <c r="E55" s="46">
        <v>4.778018389038702</v>
      </c>
      <c r="F55" s="47">
        <v>692.93609060058236</v>
      </c>
      <c r="G55" s="46">
        <v>13.390479349561529</v>
      </c>
      <c r="H55" s="47">
        <v>0.17035392896526649</v>
      </c>
      <c r="I55" s="46"/>
      <c r="J55" s="47"/>
      <c r="K55" s="46">
        <v>1740.1040395143652</v>
      </c>
      <c r="L55" s="47">
        <v>45.576787402617697</v>
      </c>
      <c r="M55" s="46"/>
      <c r="N55" s="47"/>
      <c r="O55" s="35">
        <v>81.653337191851833</v>
      </c>
      <c r="P55" s="47"/>
      <c r="Q55" s="37"/>
      <c r="R55" s="39"/>
      <c r="S55" s="37">
        <v>2.5004318321562725E-2</v>
      </c>
      <c r="T55" s="39">
        <v>4.1022120190160445E-2</v>
      </c>
      <c r="U55" s="37">
        <v>1.9087492198170831E-2</v>
      </c>
      <c r="V55" s="39">
        <v>6.0538423016980251E-2</v>
      </c>
      <c r="W55" s="37">
        <v>0.23986796295889651</v>
      </c>
      <c r="X55" s="39"/>
      <c r="Y55" s="39"/>
      <c r="Z55" s="40"/>
    </row>
    <row r="56" spans="1:26" x14ac:dyDescent="0.25">
      <c r="A56" s="19" t="s">
        <v>23</v>
      </c>
      <c r="B56" s="19" t="s">
        <v>49</v>
      </c>
      <c r="C56" s="48">
        <v>3.0544754860539753</v>
      </c>
      <c r="D56" s="49"/>
      <c r="E56" s="48">
        <v>0.49825954863079719</v>
      </c>
      <c r="F56" s="49">
        <v>1224.2747838577852</v>
      </c>
      <c r="G56" s="48"/>
      <c r="H56" s="49"/>
      <c r="I56" s="48"/>
      <c r="J56" s="49"/>
      <c r="K56" s="48">
        <v>3393.4466825563918</v>
      </c>
      <c r="L56" s="49">
        <v>88.986215359909409</v>
      </c>
      <c r="M56" s="48"/>
      <c r="N56" s="49"/>
      <c r="O56" s="48"/>
      <c r="P56" s="49"/>
      <c r="Q56" s="43"/>
      <c r="R56" s="44"/>
      <c r="S56" s="43">
        <v>1.6895406956525878E-2</v>
      </c>
      <c r="T56" s="44">
        <v>1.4469838039440706E-2</v>
      </c>
      <c r="U56" s="43">
        <v>6.5718395357153674E-3</v>
      </c>
      <c r="V56" s="44">
        <v>2.7549648337350855E-2</v>
      </c>
      <c r="W56" s="43">
        <v>0.10079077477265469</v>
      </c>
      <c r="X56" s="44"/>
      <c r="Y56" s="44"/>
      <c r="Z56" s="45"/>
    </row>
    <row r="57" spans="1:26" x14ac:dyDescent="0.25">
      <c r="A57" s="19" t="s">
        <v>23</v>
      </c>
      <c r="B57" s="19" t="s">
        <v>43</v>
      </c>
      <c r="C57" s="48">
        <v>9.7353752358502424E-2</v>
      </c>
      <c r="D57" s="49"/>
      <c r="E57" s="48">
        <v>0.65532728854555489</v>
      </c>
      <c r="F57" s="49">
        <v>1015.7964230680553</v>
      </c>
      <c r="G57" s="48"/>
      <c r="H57" s="49">
        <v>0.20001098088402353</v>
      </c>
      <c r="I57" s="48"/>
      <c r="J57" s="49"/>
      <c r="K57" s="48">
        <v>1761.3520087327461</v>
      </c>
      <c r="L57" s="49">
        <v>90.2580408242993</v>
      </c>
      <c r="M57" s="48"/>
      <c r="N57" s="49"/>
      <c r="O57" s="48"/>
      <c r="P57" s="49"/>
      <c r="Q57" s="43"/>
      <c r="R57" s="44">
        <v>3.3484845708944055E-2</v>
      </c>
      <c r="S57" s="43">
        <v>2.8576096218617841E-2</v>
      </c>
      <c r="T57" s="44">
        <v>6.0707054545826112E-3</v>
      </c>
      <c r="U57" s="43"/>
      <c r="V57" s="44">
        <v>6.8917359570854842E-3</v>
      </c>
      <c r="W57" s="43">
        <v>2.5910279984030334E-2</v>
      </c>
      <c r="X57" s="44"/>
      <c r="Y57" s="44"/>
      <c r="Z57" s="45"/>
    </row>
    <row r="58" spans="1:26" x14ac:dyDescent="0.25">
      <c r="A58" s="19" t="s">
        <v>23</v>
      </c>
      <c r="B58" s="19" t="s">
        <v>43</v>
      </c>
      <c r="C58" s="48">
        <v>17.274429279174715</v>
      </c>
      <c r="D58" s="49"/>
      <c r="E58" s="48"/>
      <c r="F58" s="49">
        <v>172.73357672400374</v>
      </c>
      <c r="G58" s="48">
        <v>3.4872030586387304</v>
      </c>
      <c r="H58" s="49">
        <v>1.6400668512045193</v>
      </c>
      <c r="I58" s="48"/>
      <c r="J58" s="49">
        <v>5.1683891306592606</v>
      </c>
      <c r="K58" s="48">
        <v>155.18065960409353</v>
      </c>
      <c r="L58" s="49">
        <v>95.272091065737669</v>
      </c>
      <c r="M58" s="48"/>
      <c r="N58" s="49"/>
      <c r="O58" s="48"/>
      <c r="P58" s="49"/>
      <c r="Q58" s="43"/>
      <c r="R58" s="44"/>
      <c r="S58" s="43"/>
      <c r="T58" s="44"/>
      <c r="U58" s="43"/>
      <c r="V58" s="44">
        <v>1.5989776873551669E-2</v>
      </c>
      <c r="W58" s="43">
        <v>6.2243765910065044E-2</v>
      </c>
      <c r="X58" s="44"/>
      <c r="Y58" s="44"/>
      <c r="Z58" s="45"/>
    </row>
    <row r="59" spans="1:26" x14ac:dyDescent="0.25">
      <c r="A59" s="18" t="s">
        <v>24</v>
      </c>
      <c r="B59" s="18" t="s">
        <v>59</v>
      </c>
      <c r="C59" s="46">
        <v>2.6429654109310268</v>
      </c>
      <c r="D59" s="47">
        <v>0.42034290502121696</v>
      </c>
      <c r="E59" s="46"/>
      <c r="F59" s="47">
        <v>293.71693146455277</v>
      </c>
      <c r="G59" s="46"/>
      <c r="H59" s="47"/>
      <c r="I59" s="46"/>
      <c r="J59" s="47">
        <v>1.1617179618501798</v>
      </c>
      <c r="K59" s="46">
        <v>903.20977082330103</v>
      </c>
      <c r="L59" s="47">
        <v>3.9067326274929117</v>
      </c>
      <c r="M59" s="46"/>
      <c r="N59" s="47"/>
      <c r="O59" s="46"/>
      <c r="P59" s="47"/>
      <c r="Q59" s="37"/>
      <c r="R59" s="39">
        <v>1.2142207138681603E-2</v>
      </c>
      <c r="S59" s="37">
        <v>4.3879059176586974E-3</v>
      </c>
      <c r="T59" s="39">
        <v>3.6678379154762124E-3</v>
      </c>
      <c r="U59" s="37"/>
      <c r="V59" s="39"/>
      <c r="W59" s="37"/>
      <c r="X59" s="39"/>
      <c r="Y59" s="39"/>
      <c r="Z59" s="40"/>
    </row>
    <row r="60" spans="1:26" x14ac:dyDescent="0.25">
      <c r="A60" s="18" t="s">
        <v>24</v>
      </c>
      <c r="B60" s="18" t="s">
        <v>43</v>
      </c>
      <c r="C60" s="46"/>
      <c r="D60" s="47">
        <v>10.87872975996847</v>
      </c>
      <c r="E60" s="46"/>
      <c r="F60" s="47">
        <v>74.901401174615245</v>
      </c>
      <c r="G60" s="46"/>
      <c r="H60" s="47"/>
      <c r="I60" s="46">
        <v>0.2065543402306787</v>
      </c>
      <c r="J60" s="47"/>
      <c r="K60" s="46"/>
      <c r="L60" s="47"/>
      <c r="M60" s="46"/>
      <c r="N60" s="47"/>
      <c r="O60" s="46"/>
      <c r="P60" s="47"/>
      <c r="Q60" s="37"/>
      <c r="R60" s="39"/>
      <c r="S60" s="37"/>
      <c r="T60" s="39"/>
      <c r="U60" s="37"/>
      <c r="V60" s="39"/>
      <c r="W60" s="37"/>
      <c r="X60" s="39"/>
      <c r="Y60" s="39"/>
      <c r="Z60" s="40"/>
    </row>
    <row r="61" spans="1:26" x14ac:dyDescent="0.25">
      <c r="A61" s="18" t="s">
        <v>24</v>
      </c>
      <c r="B61" s="18" t="s">
        <v>52</v>
      </c>
      <c r="C61" s="46">
        <v>0.16101471548350194</v>
      </c>
      <c r="D61" s="47"/>
      <c r="E61" s="46">
        <v>0.39064921471440156</v>
      </c>
      <c r="F61" s="47">
        <v>1394.9650614340558</v>
      </c>
      <c r="G61" s="46">
        <v>2.1523409558050344</v>
      </c>
      <c r="H61" s="47"/>
      <c r="I61" s="46">
        <v>2.3879528218048268E-2</v>
      </c>
      <c r="J61" s="47"/>
      <c r="K61" s="46">
        <v>702.41204718624351</v>
      </c>
      <c r="L61" s="47"/>
      <c r="M61" s="46"/>
      <c r="N61" s="47"/>
      <c r="O61" s="46"/>
      <c r="P61" s="47"/>
      <c r="Q61" s="37"/>
      <c r="R61" s="39">
        <v>1.8222745814075994E-3</v>
      </c>
      <c r="S61" s="37"/>
      <c r="T61" s="39"/>
      <c r="U61" s="37"/>
      <c r="V61" s="39"/>
      <c r="W61" s="37">
        <v>4.6521914652177367E-3</v>
      </c>
      <c r="X61" s="39"/>
      <c r="Y61" s="39"/>
      <c r="Z61" s="40"/>
    </row>
    <row r="62" spans="1:26" x14ac:dyDescent="0.25">
      <c r="A62" s="18" t="s">
        <v>24</v>
      </c>
      <c r="B62" s="18" t="s">
        <v>45</v>
      </c>
      <c r="C62" s="46">
        <v>2.1896993481182356</v>
      </c>
      <c r="D62" s="47">
        <v>0.17986892080089872</v>
      </c>
      <c r="E62" s="46">
        <v>4.6439388273922111</v>
      </c>
      <c r="F62" s="47">
        <v>1430.7680392440063</v>
      </c>
      <c r="G62" s="46">
        <v>19.989771944604982</v>
      </c>
      <c r="H62" s="47"/>
      <c r="I62" s="46"/>
      <c r="J62" s="47"/>
      <c r="K62" s="46">
        <v>2128.8211558216553</v>
      </c>
      <c r="L62" s="47">
        <v>85.289101975021765</v>
      </c>
      <c r="M62" s="46"/>
      <c r="N62" s="47"/>
      <c r="O62" s="46"/>
      <c r="P62" s="47"/>
      <c r="Q62" s="37"/>
      <c r="R62" s="39">
        <v>1.9241254345493959E-2</v>
      </c>
      <c r="S62" s="37">
        <v>4.2768412681795237E-2</v>
      </c>
      <c r="T62" s="39">
        <v>1.9608488343107931E-2</v>
      </c>
      <c r="U62" s="37"/>
      <c r="V62" s="39">
        <v>2.7683962605851188E-2</v>
      </c>
      <c r="W62" s="37">
        <v>7.1259608876187833E-2</v>
      </c>
      <c r="X62" s="39"/>
      <c r="Y62" s="39"/>
      <c r="Z62" s="40"/>
    </row>
    <row r="63" spans="1:26" x14ac:dyDescent="0.25">
      <c r="A63" s="18" t="s">
        <v>24</v>
      </c>
      <c r="B63" s="18" t="s">
        <v>43</v>
      </c>
      <c r="C63" s="46">
        <v>8.8408137614138251</v>
      </c>
      <c r="D63" s="47">
        <v>0.11325903463051246</v>
      </c>
      <c r="E63" s="46"/>
      <c r="F63" s="47">
        <v>162.24659327738675</v>
      </c>
      <c r="G63" s="46">
        <v>3.0998864102320378</v>
      </c>
      <c r="H63" s="47"/>
      <c r="I63" s="46"/>
      <c r="J63" s="47"/>
      <c r="K63" s="46">
        <v>891.83770159224082</v>
      </c>
      <c r="L63" s="47"/>
      <c r="M63" s="46"/>
      <c r="N63" s="47"/>
      <c r="O63" s="46"/>
      <c r="P63" s="47"/>
      <c r="Q63" s="37"/>
      <c r="R63" s="39"/>
      <c r="S63" s="37"/>
      <c r="T63" s="39"/>
      <c r="U63" s="37"/>
      <c r="V63" s="39"/>
      <c r="W63" s="37"/>
      <c r="X63" s="39"/>
      <c r="Y63" s="39"/>
      <c r="Z63" s="40"/>
    </row>
    <row r="64" spans="1:26" x14ac:dyDescent="0.25">
      <c r="A64" s="19" t="s">
        <v>25</v>
      </c>
      <c r="B64" s="19" t="s">
        <v>49</v>
      </c>
      <c r="C64" s="48">
        <v>0.11216882264538504</v>
      </c>
      <c r="D64" s="49">
        <v>2.9730884363264154E-2</v>
      </c>
      <c r="E64" s="48"/>
      <c r="F64" s="49">
        <v>189.33413295533833</v>
      </c>
      <c r="G64" s="48"/>
      <c r="H64" s="49"/>
      <c r="I64" s="48"/>
      <c r="J64" s="49"/>
      <c r="K64" s="48"/>
      <c r="L64" s="49"/>
      <c r="M64" s="48"/>
      <c r="N64" s="49"/>
      <c r="O64" s="48">
        <v>44.714011379222626</v>
      </c>
      <c r="P64" s="49"/>
      <c r="Q64" s="43"/>
      <c r="R64" s="44"/>
      <c r="S64" s="43">
        <v>5.2920329352690545E-2</v>
      </c>
      <c r="T64" s="44">
        <v>2.8894987726118364E-2</v>
      </c>
      <c r="U64" s="43"/>
      <c r="V64" s="44"/>
      <c r="W64" s="43"/>
      <c r="X64" s="44"/>
      <c r="Y64" s="44"/>
      <c r="Z64" s="45"/>
    </row>
    <row r="65" spans="1:26" x14ac:dyDescent="0.25">
      <c r="A65" s="18" t="s">
        <v>26</v>
      </c>
      <c r="B65" s="18" t="s">
        <v>49</v>
      </c>
      <c r="C65" s="46">
        <v>0.10003587705295885</v>
      </c>
      <c r="D65" s="47"/>
      <c r="E65" s="46"/>
      <c r="F65" s="47">
        <v>106.0151357027017</v>
      </c>
      <c r="G65" s="46"/>
      <c r="H65" s="47"/>
      <c r="I65" s="46"/>
      <c r="J65" s="47"/>
      <c r="K65" s="46">
        <v>412.17883098495673</v>
      </c>
      <c r="L65" s="47"/>
      <c r="M65" s="46"/>
      <c r="N65" s="47"/>
      <c r="O65" s="46">
        <v>21.336408391043506</v>
      </c>
      <c r="P65" s="47"/>
      <c r="Q65" s="37"/>
      <c r="R65" s="39">
        <v>7.0060901376771479E-3</v>
      </c>
      <c r="S65" s="37">
        <v>1.7279087226807623E-2</v>
      </c>
      <c r="T65" s="39">
        <v>2.7442348851013151E-2</v>
      </c>
      <c r="U65" s="37"/>
      <c r="V65" s="39"/>
      <c r="W65" s="37">
        <v>0.18391286553982109</v>
      </c>
      <c r="X65" s="39"/>
      <c r="Y65" s="39"/>
      <c r="Z65" s="40"/>
    </row>
    <row r="66" spans="1:26" x14ac:dyDescent="0.25">
      <c r="A66" s="19" t="s">
        <v>27</v>
      </c>
      <c r="B66" s="19" t="s">
        <v>43</v>
      </c>
      <c r="C66" s="48">
        <v>2.4761572078947136</v>
      </c>
      <c r="D66" s="49"/>
      <c r="E66" s="48"/>
      <c r="F66" s="49">
        <v>723.39347534078956</v>
      </c>
      <c r="G66" s="48"/>
      <c r="H66" s="49"/>
      <c r="I66" s="48"/>
      <c r="J66" s="49"/>
      <c r="K66" s="48">
        <v>3254.8087648838596</v>
      </c>
      <c r="L66" s="49"/>
      <c r="M66" s="48"/>
      <c r="N66" s="49"/>
      <c r="O66" s="48"/>
      <c r="P66" s="49"/>
      <c r="Q66" s="43"/>
      <c r="R66" s="44"/>
      <c r="S66" s="43">
        <v>4.6754288381330575E-3</v>
      </c>
      <c r="T66" s="44">
        <v>6.0564660625006695E-3</v>
      </c>
      <c r="U66" s="43"/>
      <c r="V66" s="44">
        <v>1.0043566474772822E-2</v>
      </c>
      <c r="W66" s="43">
        <v>2.884930726766715E-2</v>
      </c>
      <c r="X66" s="44"/>
      <c r="Y66" s="44"/>
      <c r="Z66" s="45"/>
    </row>
    <row r="67" spans="1:26" ht="15.75" thickBot="1" x14ac:dyDescent="0.3">
      <c r="A67" s="21" t="s">
        <v>28</v>
      </c>
      <c r="B67" s="21" t="s">
        <v>43</v>
      </c>
      <c r="C67" s="50">
        <v>10.903363202120469</v>
      </c>
      <c r="D67" s="51"/>
      <c r="E67" s="50">
        <v>0.45979194832091641</v>
      </c>
      <c r="F67" s="51">
        <v>430.46559527607883</v>
      </c>
      <c r="G67" s="50"/>
      <c r="H67" s="51">
        <v>0.79564146614422582</v>
      </c>
      <c r="I67" s="50"/>
      <c r="J67" s="51">
        <v>7.9434395945322844</v>
      </c>
      <c r="K67" s="50">
        <v>590.2249285883139</v>
      </c>
      <c r="L67" s="51"/>
      <c r="M67" s="50"/>
      <c r="N67" s="51"/>
      <c r="O67" s="50"/>
      <c r="P67" s="51"/>
      <c r="Q67" s="52"/>
      <c r="R67" s="53"/>
      <c r="S67" s="52"/>
      <c r="T67" s="53"/>
      <c r="U67" s="52">
        <v>5.4421257329311176E-3</v>
      </c>
      <c r="V67" s="53">
        <v>5.2075269400651963E-3</v>
      </c>
      <c r="W67" s="52">
        <v>2.2600856953297579E-2</v>
      </c>
      <c r="X67" s="53"/>
      <c r="Y67" s="53"/>
      <c r="Z67" s="54"/>
    </row>
    <row r="69" spans="1:26" x14ac:dyDescent="0.25">
      <c r="A69" s="23" t="s">
        <v>41</v>
      </c>
      <c r="C69" s="55">
        <f t="shared" ref="C69:Z69" si="0">MAX(C3:C67)</f>
        <v>17.274429279174715</v>
      </c>
      <c r="D69" s="55">
        <f t="shared" si="0"/>
        <v>176.08278578015043</v>
      </c>
      <c r="E69" s="55">
        <f t="shared" si="0"/>
        <v>4.778018389038702</v>
      </c>
      <c r="F69" s="55">
        <f t="shared" si="0"/>
        <v>4083.5096627803136</v>
      </c>
      <c r="G69" s="55">
        <f t="shared" si="0"/>
        <v>142.55229747336071</v>
      </c>
      <c r="H69" s="55">
        <f t="shared" si="0"/>
        <v>116.96537646443943</v>
      </c>
      <c r="I69" s="55">
        <f t="shared" si="0"/>
        <v>0.35466566977183173</v>
      </c>
      <c r="J69" s="55">
        <f t="shared" si="0"/>
        <v>7.9434395945322844</v>
      </c>
      <c r="K69" s="55">
        <f t="shared" si="0"/>
        <v>3393.4466825563918</v>
      </c>
      <c r="L69" s="55">
        <f t="shared" si="0"/>
        <v>1687.0921483618888</v>
      </c>
      <c r="M69" s="55">
        <f t="shared" si="0"/>
        <v>0</v>
      </c>
      <c r="N69" s="55">
        <f t="shared" si="0"/>
        <v>2.9271874319390877E-3</v>
      </c>
      <c r="O69" s="55">
        <f t="shared" si="0"/>
        <v>129.31397200478438</v>
      </c>
      <c r="P69" s="55">
        <f t="shared" si="0"/>
        <v>0.15847921232604378</v>
      </c>
      <c r="Q69" s="55">
        <f t="shared" si="0"/>
        <v>0.2609190714800439</v>
      </c>
      <c r="R69" s="55">
        <f t="shared" si="0"/>
        <v>3.3484845708944055E-2</v>
      </c>
      <c r="S69" s="55">
        <f t="shared" si="0"/>
        <v>8.2392826706819189E-2</v>
      </c>
      <c r="T69" s="55">
        <f t="shared" si="0"/>
        <v>4.1022120190160445E-2</v>
      </c>
      <c r="U69" s="55">
        <f t="shared" si="0"/>
        <v>1.9087492198170831E-2</v>
      </c>
      <c r="V69" s="55">
        <f t="shared" si="0"/>
        <v>0.1434510290595753</v>
      </c>
      <c r="W69" s="55">
        <f t="shared" si="0"/>
        <v>0.23986796295889651</v>
      </c>
      <c r="X69" s="55">
        <f t="shared" si="0"/>
        <v>0</v>
      </c>
      <c r="Y69" s="55">
        <f t="shared" si="0"/>
        <v>0</v>
      </c>
      <c r="Z69" s="55">
        <f t="shared" si="0"/>
        <v>0</v>
      </c>
    </row>
    <row r="70" spans="1:26" x14ac:dyDescent="0.25">
      <c r="A70" s="23" t="s">
        <v>42</v>
      </c>
      <c r="C70" s="55">
        <f t="shared" ref="C70:L70" si="1">MEDIAN(C3:C67)</f>
        <v>0.43758971084199411</v>
      </c>
      <c r="D70" s="55">
        <f t="shared" si="1"/>
        <v>0.9405768749522313</v>
      </c>
      <c r="E70" s="55">
        <f t="shared" si="1"/>
        <v>0.49825954863079719</v>
      </c>
      <c r="F70" s="55">
        <f t="shared" si="1"/>
        <v>251.79806883594881</v>
      </c>
      <c r="G70" s="55">
        <f t="shared" si="1"/>
        <v>0.67697387687127653</v>
      </c>
      <c r="H70" s="55">
        <f t="shared" si="1"/>
        <v>0.79564146614422582</v>
      </c>
      <c r="I70" s="55">
        <f t="shared" si="1"/>
        <v>8.5787216850776574E-2</v>
      </c>
      <c r="J70" s="55">
        <f t="shared" si="1"/>
        <v>3.3101182038853931</v>
      </c>
      <c r="K70" s="55">
        <f t="shared" si="1"/>
        <v>16.700337761956412</v>
      </c>
      <c r="L70" s="55">
        <f t="shared" si="1"/>
        <v>12.745775669842818</v>
      </c>
      <c r="M70" s="55">
        <v>0</v>
      </c>
      <c r="N70" s="55">
        <f t="shared" ref="N70:W70" si="2">MEDIAN(N3:N67)</f>
        <v>2.7878784581534752E-4</v>
      </c>
      <c r="O70" s="55">
        <f t="shared" si="2"/>
        <v>0.50821011533530924</v>
      </c>
      <c r="P70" s="55">
        <f t="shared" si="2"/>
        <v>0.12236603236852724</v>
      </c>
      <c r="Q70" s="55">
        <f t="shared" si="2"/>
        <v>7.3828545671655824E-2</v>
      </c>
      <c r="R70" s="55">
        <f t="shared" si="2"/>
        <v>4.5718036848697277E-4</v>
      </c>
      <c r="S70" s="55">
        <f t="shared" si="2"/>
        <v>6.1420208016720686E-4</v>
      </c>
      <c r="T70" s="55">
        <f t="shared" si="2"/>
        <v>1.0736093651498254E-3</v>
      </c>
      <c r="U70" s="55">
        <f t="shared" si="2"/>
        <v>3.1146851198074227E-4</v>
      </c>
      <c r="V70" s="55">
        <f t="shared" si="2"/>
        <v>1.5505757920441392E-2</v>
      </c>
      <c r="W70" s="55">
        <f t="shared" si="2"/>
        <v>4.2319934298957656E-3</v>
      </c>
      <c r="X70" s="55" t="s">
        <v>62</v>
      </c>
      <c r="Y70" s="55" t="s">
        <v>62</v>
      </c>
      <c r="Z70" s="55" t="s">
        <v>62</v>
      </c>
    </row>
    <row r="71" spans="1:26" x14ac:dyDescent="0.25">
      <c r="A71" s="33" t="s">
        <v>68</v>
      </c>
      <c r="C71" s="31">
        <v>0.94</v>
      </c>
      <c r="D71" s="31">
        <v>0.77</v>
      </c>
      <c r="E71" s="31">
        <v>0.14000000000000001</v>
      </c>
      <c r="F71" s="31">
        <v>0.8</v>
      </c>
      <c r="G71" s="31">
        <v>0.57999999999999996</v>
      </c>
      <c r="H71" s="31">
        <v>0.38</v>
      </c>
      <c r="I71" s="31">
        <v>0.09</v>
      </c>
      <c r="J71" s="31">
        <v>0.06</v>
      </c>
      <c r="K71" s="31">
        <v>0.77</v>
      </c>
      <c r="L71" s="31">
        <v>0.49</v>
      </c>
      <c r="M71" s="32">
        <v>0</v>
      </c>
      <c r="N71" s="31">
        <v>0.14000000000000001</v>
      </c>
      <c r="O71" s="31">
        <v>0.46</v>
      </c>
      <c r="P71" s="31">
        <v>0.03</v>
      </c>
      <c r="Q71" s="31">
        <v>0.08</v>
      </c>
      <c r="R71" s="31">
        <v>0.28000000000000003</v>
      </c>
      <c r="S71" s="31">
        <v>0.63</v>
      </c>
      <c r="T71" s="31">
        <v>0.56999999999999995</v>
      </c>
      <c r="U71" s="31">
        <v>0.4</v>
      </c>
      <c r="V71" s="31">
        <v>0.34</v>
      </c>
      <c r="W71" s="31">
        <v>0.6</v>
      </c>
      <c r="X71" s="32">
        <v>0</v>
      </c>
      <c r="Y71" s="32">
        <v>0</v>
      </c>
      <c r="Z71" s="32">
        <v>0</v>
      </c>
    </row>
  </sheetData>
  <sheetProtection password="DCD6" sheet="1" objects="1" scenarios="1"/>
  <mergeCells count="3">
    <mergeCell ref="C1:K1"/>
    <mergeCell ref="L1:P1"/>
    <mergeCell ref="Q1:Z1"/>
  </mergeCells>
  <pageMargins left="0.7" right="0.7" top="0.75" bottom="0.75" header="0.3" footer="0.3"/>
  <pageSetup paperSize="9" scale="3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Supporting Information 1</vt:lpstr>
      <vt:lpstr>Table 1. Fresh e-liquids</vt:lpstr>
      <vt:lpstr>Table 2. Aged e-liquids</vt:lpstr>
      <vt:lpstr>'Supporting Information 1'!_Hlk60505244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ALarcombe</dc:creator>
  <cp:lastModifiedBy>Paul Foley</cp:lastModifiedBy>
  <cp:lastPrinted>2021-02-17T11:33:34Z</cp:lastPrinted>
  <dcterms:created xsi:type="dcterms:W3CDTF">2020-11-30T04:57:27Z</dcterms:created>
  <dcterms:modified xsi:type="dcterms:W3CDTF">2021-09-23T00:43:21Z</dcterms:modified>
</cp:coreProperties>
</file>